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2"/>
  </bookViews>
  <sheets>
    <sheet name="стр.1" sheetId="1" r:id="rId1"/>
    <sheet name="стр.2" sheetId="2" r:id="rId2"/>
    <sheet name="стр.3_4" sheetId="3" r:id="rId3"/>
  </sheets>
  <definedNames>
    <definedName name="_xlnm.Print_Area" localSheetId="1">'стр.2'!$A$1:$FJ$46</definedName>
    <definedName name="_xlnm.Print_Area" localSheetId="2">'стр.3_4'!$A$1:$FJ$33</definedName>
  </definedNames>
  <calcPr fullCalcOnLoad="1"/>
</workbook>
</file>

<file path=xl/sharedStrings.xml><?xml version="1.0" encoding="utf-8"?>
<sst xmlns="http://schemas.openxmlformats.org/spreadsheetml/2006/main" count="224" uniqueCount="131">
  <si>
    <t>КОДЫ</t>
  </si>
  <si>
    <t>Дата</t>
  </si>
  <si>
    <t>Форма по ОКУД</t>
  </si>
  <si>
    <t>Наименование бюджета</t>
  </si>
  <si>
    <t>Единица измерения: руб.</t>
  </si>
  <si>
    <t>по ОКЕИ</t>
  </si>
  <si>
    <t>Наименование показателя</t>
  </si>
  <si>
    <t>ОТЧЕТ ОБ ИСПОЛНЕНИИ БЮДЖЕТА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</si>
  <si>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</si>
  <si>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</si>
  <si>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</si>
  <si>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</si>
  <si>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</si>
  <si>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</si>
  <si>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</si>
  <si>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</si>
  <si>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</si>
  <si>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</si>
  <si>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Расходы бюджета - всего</t>
  </si>
  <si>
    <t>Лимиты бюджетных обязательств</t>
  </si>
  <si>
    <t>по
ассигно-ваниям</t>
  </si>
  <si>
    <t>Неисполненные
назначения</t>
  </si>
  <si>
    <t>2. Расходы бюджета</t>
  </si>
  <si>
    <t>по
лимитам бюджетных обязательств</t>
  </si>
  <si>
    <t>0503127</t>
  </si>
  <si>
    <t>010</t>
  </si>
  <si>
    <t>200</t>
  </si>
  <si>
    <t>450</t>
  </si>
  <si>
    <t>500</t>
  </si>
  <si>
    <t>520</t>
  </si>
  <si>
    <t>из них:</t>
  </si>
  <si>
    <t>620</t>
  </si>
  <si>
    <t>700</t>
  </si>
  <si>
    <t>Изменение остатков средств</t>
  </si>
  <si>
    <t>х</t>
  </si>
  <si>
    <t>710</t>
  </si>
  <si>
    <t>720</t>
  </si>
  <si>
    <t>800</t>
  </si>
  <si>
    <t>Периодичность: месячная</t>
  </si>
  <si>
    <t>Утвержденные бюджетные назначения</t>
  </si>
  <si>
    <t>по ОКАТО</t>
  </si>
  <si>
    <t>Изменение остатков по расчетам
(стр. 810 + 820)</t>
  </si>
  <si>
    <t>Утвержденные бюджетные
назначения</t>
  </si>
  <si>
    <t>Форма 0503127 с. 2</t>
  </si>
  <si>
    <t>Форма 0503127 с. 3</t>
  </si>
  <si>
    <t>Результат исполнения бюджета
(дефицит/профицит)</t>
  </si>
  <si>
    <t>ГЛАВНОГО АДМИНИСТРАТОРА, АДМИНИСТРАТОРА ИСТОЧНИКОВ ФИНАНСИРОВАНИЯ ДЕФИЦИТА БЮДЖЕТА,</t>
  </si>
  <si>
    <t xml:space="preserve">на 1 </t>
  </si>
  <si>
    <t xml:space="preserve"> г.</t>
  </si>
  <si>
    <t>главный администратор, администратор доходов бюджета,</t>
  </si>
  <si>
    <t>главный администратор, администратор источников</t>
  </si>
  <si>
    <t>финансирования дефицита бюджета</t>
  </si>
  <si>
    <t>Глава по БК</t>
  </si>
  <si>
    <t>Код дохода
по бюджетной классификации</t>
  </si>
  <si>
    <t>3. Источники финансирования дефицита бюджета</t>
  </si>
  <si>
    <t>Код источника финансирования 
по бюджетной классификации</t>
  </si>
  <si>
    <t>источники внутреннего финансирования
бюджета</t>
  </si>
  <si>
    <t>источники внешнего финансирования бюджета</t>
  </si>
  <si>
    <t>ГЛАВНОГО АДМИНИСТРАТОРА, АДМИНИСТРАТОРА ДОХОДОВ БЮДЖЕТА</t>
  </si>
  <si>
    <t>Источники финансирования дефицита бюджета - всего</t>
  </si>
  <si>
    <t>ГЛАВНОГО РАСПОРЯДИТЕЛЯ, РАСПОРЯДИТЕЛЯ, ПОЛУЧАТЕЛЯ БЮДЖЕТНЫХ СРЕДСТВ,</t>
  </si>
  <si>
    <t>через 
финансовые 
органы</t>
  </si>
  <si>
    <t>увеличение остатков средств, всего</t>
  </si>
  <si>
    <t>уменьшение остатков средств, всего</t>
  </si>
  <si>
    <t>(в ред. Приказа Минфина России от 26.10.2012 № 138н)</t>
  </si>
  <si>
    <t>01.01.2014</t>
  </si>
  <si>
    <t>января</t>
  </si>
  <si>
    <t>14</t>
  </si>
  <si>
    <r>
      <t xml:space="preserve">Главный  распорядитель, распорядитель, </t>
    </r>
    <r>
      <rPr>
        <u val="single"/>
        <sz val="8"/>
        <rFont val="Arial"/>
        <family val="2"/>
      </rPr>
      <t>получатель бюджетных средств</t>
    </r>
    <r>
      <rPr>
        <sz val="8"/>
        <rFont val="Arial"/>
        <family val="2"/>
      </rPr>
      <t>,</t>
    </r>
  </si>
  <si>
    <t>Районный бюджет Прохладненского района Кабардино-Балкарской Республики</t>
  </si>
  <si>
    <t>МКОУ "СОШ с. Псыншоко"</t>
  </si>
  <si>
    <t>52509374</t>
  </si>
  <si>
    <t>873</t>
  </si>
  <si>
    <t>83225000032</t>
  </si>
  <si>
    <t>000 0700 0000000 000 000</t>
  </si>
  <si>
    <t>000 0700 0000000 000 200</t>
  </si>
  <si>
    <t>Оплата труда и начисления на выплаты по оплате труда</t>
  </si>
  <si>
    <t>000 0700 0000000 000 210</t>
  </si>
  <si>
    <t>Заработная плата</t>
  </si>
  <si>
    <t>000 0700 0000000 000 211</t>
  </si>
  <si>
    <t>Начисления на выплаты по оплате труда</t>
  </si>
  <si>
    <t>000 0700 0000000 000 213</t>
  </si>
  <si>
    <t>Оплата работ, услуг</t>
  </si>
  <si>
    <t>000 0700 0000000 000 220</t>
  </si>
  <si>
    <t>Услуги связи</t>
  </si>
  <si>
    <t>000 0700 0000000 000 221</t>
  </si>
  <si>
    <t>Коммунальные услуги</t>
  </si>
  <si>
    <t>000 0700 0000000 000 223</t>
  </si>
  <si>
    <t>Работы, услуги по содержанию имущества</t>
  </si>
  <si>
    <t>000 0700 0000000 000 225</t>
  </si>
  <si>
    <t>Прочие работы, услуги</t>
  </si>
  <si>
    <t>000 0700 0000000 000 226</t>
  </si>
  <si>
    <t>Прочие расходы</t>
  </si>
  <si>
    <t>000 0700 0000000 000 290</t>
  </si>
  <si>
    <t>Поступление нефинансовых активов</t>
  </si>
  <si>
    <t>000 0700 0000000 000 300</t>
  </si>
  <si>
    <t>Увеличение стоимости основных средств</t>
  </si>
  <si>
    <t>000 0700 0000000 000 310</t>
  </si>
  <si>
    <t>Увеличение стоимости материальных запасов</t>
  </si>
  <si>
    <t>000 0700 0000000 000 340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</si>
  <si>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</si>
  <si>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</si>
  <si>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</si>
  <si>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</si>
  <si>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</si>
  <si>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000 0702 0000000 000 213</t>
  </si>
  <si>
    <t>000 0702 0000000 000 220</t>
  </si>
  <si>
    <t>000 0702 0000000 000 221</t>
  </si>
  <si>
    <t>000 0702 0000000 000 223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</si>
  <si>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</si>
  <si>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</si>
  <si>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</si>
  <si>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</si>
  <si>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</si>
  <si>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</si>
  <si>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000 1000 0000000 000 000</t>
  </si>
  <si>
    <t>000 1000 0000000 000 200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</si>
  <si>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</si>
  <si>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</si>
  <si>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</si>
  <si>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</si>
  <si>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Охрана семьи и детства</t>
  </si>
  <si>
    <t>000 1004 0000000 000 000</t>
  </si>
  <si>
    <t>000 1004 0000000 000 200</t>
  </si>
  <si>
    <t>000 1004 0000000 000 260</t>
  </si>
  <si>
    <t>000 1004 0000000 000 262</t>
  </si>
  <si>
    <t>ОБРАЗОВАНИЕ</t>
  </si>
  <si>
    <t>СОЦИАЛЬНАЯ ПОЛИТИКА</t>
  </si>
  <si>
    <t>Код 
расхода
по бюджетной классификации</t>
  </si>
  <si>
    <t xml:space="preserve">Расходы   </t>
  </si>
  <si>
    <t>добавить сан.лист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</si>
</sst>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indent="2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33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33" xfId="0" applyNumberFormat="1" applyFont="1" applyBorder="1" applyAlignment="1">
      <alignment horizontal="left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/>
    </xf>
    <xf numFmtId="0" fontId="1" fillId="0" borderId="13" xfId="0" applyFont="1" applyBorder="1" applyAlignment="1">
      <alignment horizontal="left" indent="2"/>
    </xf>
    <xf numFmtId="0" fontId="2" fillId="0" borderId="3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38" xfId="0" applyNumberFormat="1" applyFont="1" applyFill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0" fontId="1" fillId="0" borderId="42" xfId="0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top"/>
    </xf>
    <xf numFmtId="0" fontId="1" fillId="0" borderId="43" xfId="0" applyFont="1" applyBorder="1" applyAlignment="1">
      <alignment horizontal="center" vertical="top"/>
    </xf>
    <xf numFmtId="0" fontId="1" fillId="0" borderId="44" xfId="0" applyNumberFormat="1" applyFont="1" applyFill="1" applyBorder="1" applyAlignment="1">
      <alignment horizontal="center"/>
    </xf>
    <xf numFmtId="0" fontId="1" fillId="0" borderId="45" xfId="0" applyFont="1" applyFill="1" applyBorder="1" applyAlignment="1">
      <alignment horizontal="left" indent="2"/>
    </xf>
    <xf numFmtId="0" fontId="1" fillId="0" borderId="46" xfId="0" applyFont="1" applyFill="1" applyBorder="1" applyAlignment="1">
      <alignment horizontal="left" indent="2"/>
    </xf>
    <xf numFmtId="49" fontId="1" fillId="0" borderId="47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0" fontId="1" fillId="0" borderId="48" xfId="0" applyNumberFormat="1" applyFont="1" applyFill="1" applyBorder="1" applyAlignment="1">
      <alignment horizontal="center"/>
    </xf>
    <xf numFmtId="0" fontId="1" fillId="0" borderId="49" xfId="0" applyNumberFormat="1" applyFont="1" applyFill="1" applyBorder="1" applyAlignment="1">
      <alignment horizontal="center"/>
    </xf>
    <xf numFmtId="49" fontId="1" fillId="0" borderId="5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49" fontId="1" fillId="0" borderId="51" xfId="0" applyNumberFormat="1" applyFont="1" applyFill="1" applyBorder="1" applyAlignment="1">
      <alignment horizontal="center"/>
    </xf>
    <xf numFmtId="49" fontId="1" fillId="0" borderId="52" xfId="0" applyNumberFormat="1" applyFont="1" applyFill="1" applyBorder="1" applyAlignment="1">
      <alignment horizontal="center"/>
    </xf>
    <xf numFmtId="49" fontId="1" fillId="0" borderId="53" xfId="0" applyNumberFormat="1" applyFont="1" applyFill="1" applyBorder="1" applyAlignment="1">
      <alignment horizontal="center"/>
    </xf>
    <xf numFmtId="49" fontId="1" fillId="0" borderId="54" xfId="0" applyNumberFormat="1" applyFont="1" applyFill="1" applyBorder="1" applyAlignment="1">
      <alignment horizontal="center"/>
    </xf>
    <xf numFmtId="0" fontId="1" fillId="0" borderId="54" xfId="0" applyNumberFormat="1" applyFont="1" applyFill="1" applyBorder="1" applyAlignment="1">
      <alignment horizontal="center"/>
    </xf>
    <xf numFmtId="0" fontId="1" fillId="0" borderId="52" xfId="0" applyNumberFormat="1" applyFont="1" applyFill="1" applyBorder="1" applyAlignment="1">
      <alignment horizontal="center"/>
    </xf>
    <xf numFmtId="0" fontId="1" fillId="0" borderId="53" xfId="0" applyNumberFormat="1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wrapText="1"/>
    </xf>
    <xf numFmtId="0" fontId="1" fillId="0" borderId="56" xfId="0" applyFont="1" applyFill="1" applyBorder="1" applyAlignment="1">
      <alignment horizontal="left" wrapText="1"/>
    </xf>
    <xf numFmtId="49" fontId="1" fillId="0" borderId="24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 wrapText="1"/>
    </xf>
    <xf numFmtId="0" fontId="5" fillId="0" borderId="56" xfId="0" applyFont="1" applyFill="1" applyBorder="1" applyAlignment="1">
      <alignment horizontal="left" wrapText="1"/>
    </xf>
    <xf numFmtId="49" fontId="5" fillId="0" borderId="15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left" indent="2"/>
    </xf>
    <xf numFmtId="0" fontId="5" fillId="0" borderId="56" xfId="0" applyFont="1" applyFill="1" applyBorder="1" applyAlignment="1">
      <alignment horizontal="left" indent="2"/>
    </xf>
    <xf numFmtId="0" fontId="1" fillId="0" borderId="56" xfId="0" applyFont="1" applyBorder="1" applyAlignment="1">
      <alignment horizontal="left" indent="2"/>
    </xf>
    <xf numFmtId="0" fontId="5" fillId="0" borderId="40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1" fillId="0" borderId="57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1" fillId="0" borderId="50" xfId="0" applyFont="1" applyBorder="1" applyAlignment="1">
      <alignment horizontal="center" vertical="top"/>
    </xf>
    <xf numFmtId="0" fontId="5" fillId="0" borderId="13" xfId="0" applyFont="1" applyFill="1" applyBorder="1" applyAlignment="1">
      <alignment horizontal="center" wrapText="1"/>
    </xf>
    <xf numFmtId="0" fontId="5" fillId="0" borderId="56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/>
    </xf>
    <xf numFmtId="0" fontId="1" fillId="0" borderId="18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0" fontId="1" fillId="0" borderId="36" xfId="0" applyNumberFormat="1" applyFont="1" applyFill="1" applyBorder="1" applyAlignment="1">
      <alignment horizontal="center"/>
    </xf>
    <xf numFmtId="0" fontId="1" fillId="0" borderId="33" xfId="0" applyNumberFormat="1" applyFont="1" applyFill="1" applyBorder="1" applyAlignment="1">
      <alignment horizontal="center"/>
    </xf>
    <xf numFmtId="0" fontId="1" fillId="0" borderId="35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0" fontId="1" fillId="0" borderId="3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0" fontId="1" fillId="0" borderId="58" xfId="0" applyFont="1" applyFill="1" applyBorder="1" applyAlignment="1">
      <alignment horizontal="left" wrapText="1"/>
    </xf>
    <xf numFmtId="0" fontId="1" fillId="0" borderId="59" xfId="0" applyFont="1" applyFill="1" applyBorder="1" applyAlignment="1">
      <alignment horizontal="left" wrapText="1"/>
    </xf>
    <xf numFmtId="49" fontId="1" fillId="0" borderId="26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0" fontId="1" fillId="0" borderId="58" xfId="0" applyFont="1" applyFill="1" applyBorder="1" applyAlignment="1">
      <alignment horizontal="left" indent="2"/>
    </xf>
    <xf numFmtId="0" fontId="1" fillId="0" borderId="60" xfId="0" applyFont="1" applyFill="1" applyBorder="1" applyAlignment="1">
      <alignment horizontal="left" indent="2"/>
    </xf>
    <xf numFmtId="0" fontId="1" fillId="0" borderId="61" xfId="0" applyFont="1" applyFill="1" applyBorder="1" applyAlignment="1">
      <alignment horizontal="left" indent="2"/>
    </xf>
    <xf numFmtId="0" fontId="1" fillId="0" borderId="60" xfId="0" applyFont="1" applyBorder="1" applyAlignment="1">
      <alignment horizontal="left" indent="2"/>
    </xf>
    <xf numFmtId="0" fontId="1" fillId="0" borderId="61" xfId="0" applyFont="1" applyBorder="1" applyAlignment="1">
      <alignment horizontal="left" indent="2"/>
    </xf>
    <xf numFmtId="0" fontId="1" fillId="0" borderId="13" xfId="0" applyFont="1" applyFill="1" applyBorder="1" applyAlignment="1">
      <alignment wrapText="1"/>
    </xf>
    <xf numFmtId="0" fontId="1" fillId="0" borderId="42" xfId="0" applyFont="1" applyBorder="1" applyAlignment="1">
      <alignment wrapText="1"/>
    </xf>
    <xf numFmtId="0" fontId="1" fillId="0" borderId="57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35"/>
  <sheetViews>
    <sheetView view="pageBreakPreview" zoomScaleSheetLayoutView="100" zoomScalePageLayoutView="0" workbookViewId="0" topLeftCell="A1">
      <selection activeCell="V12" sqref="V12:ED12"/>
    </sheetView>
  </sheetViews>
  <sheetFormatPr defaultColWidth="0.875" defaultRowHeight="12.75"/>
  <cols>
    <col min="1" max="16384" width="0.875" style="1" customWidth="1"/>
  </cols>
  <sheetData>
    <row r="1" ht="12" customHeight="1">
      <c r="FJ1" s="7" t="s">
        <v>64</v>
      </c>
    </row>
    <row r="2" spans="1:149" ht="12" customHeight="1">
      <c r="A2" s="8" t="s">
        <v>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</row>
    <row r="3" spans="1:149" ht="12" customHeight="1">
      <c r="A3" s="8" t="s">
        <v>60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</row>
    <row r="4" spans="1:149" ht="12" customHeight="1">
      <c r="A4" s="8" t="s">
        <v>46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</row>
    <row r="5" spans="1:166" ht="12" customHeight="1" thickBot="1">
      <c r="A5" s="8" t="s">
        <v>58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9"/>
      <c r="ET5" s="18" t="s">
        <v>0</v>
      </c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20"/>
    </row>
    <row r="6" spans="2:166" ht="12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X6" s="4"/>
      <c r="Y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R6" s="2" t="s">
        <v>2</v>
      </c>
      <c r="ET6" s="21" t="s">
        <v>24</v>
      </c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3"/>
    </row>
    <row r="7" spans="62:166" ht="15" customHeight="1">
      <c r="BJ7" s="2" t="s">
        <v>47</v>
      </c>
      <c r="BK7" s="36" t="s">
        <v>66</v>
      </c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7">
        <v>20</v>
      </c>
      <c r="CG7" s="37"/>
      <c r="CH7" s="37"/>
      <c r="CI7" s="37"/>
      <c r="CJ7" s="38" t="s">
        <v>67</v>
      </c>
      <c r="CK7" s="38"/>
      <c r="CL7" s="38"/>
      <c r="CM7" s="1" t="s">
        <v>48</v>
      </c>
      <c r="ER7" s="2" t="s">
        <v>1</v>
      </c>
      <c r="ET7" s="24" t="s">
        <v>65</v>
      </c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6"/>
    </row>
    <row r="8" spans="1:166" ht="18" customHeight="1">
      <c r="A8" s="1" t="s">
        <v>68</v>
      </c>
      <c r="BJ8" s="2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2"/>
      <c r="CG8" s="2"/>
      <c r="CH8" s="2"/>
      <c r="CI8" s="2"/>
      <c r="CJ8" s="6"/>
      <c r="CK8" s="6"/>
      <c r="CL8" s="6"/>
      <c r="ER8" s="2"/>
      <c r="ET8" s="27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9"/>
    </row>
    <row r="9" spans="1:166" ht="11.25">
      <c r="A9" s="1" t="s">
        <v>49</v>
      </c>
      <c r="BJ9" s="2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2"/>
      <c r="CG9" s="2"/>
      <c r="CH9" s="2"/>
      <c r="CI9" s="2"/>
      <c r="CJ9" s="6"/>
      <c r="CK9" s="6"/>
      <c r="CL9" s="6"/>
      <c r="ER9" s="2"/>
      <c r="ET9" s="30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2"/>
    </row>
    <row r="10" spans="1:166" ht="11.25">
      <c r="A10" s="1" t="s">
        <v>50</v>
      </c>
      <c r="ER10" s="2" t="s">
        <v>8</v>
      </c>
      <c r="ET10" s="24" t="s">
        <v>71</v>
      </c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6"/>
    </row>
    <row r="11" spans="1:166" ht="11.25">
      <c r="A11" s="1" t="s">
        <v>51</v>
      </c>
      <c r="AU11" s="42" t="s">
        <v>70</v>
      </c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R11" s="2" t="s">
        <v>52</v>
      </c>
      <c r="ET11" s="39" t="s">
        <v>72</v>
      </c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1"/>
    </row>
    <row r="12" spans="1:166" ht="15" customHeight="1">
      <c r="A12" s="1" t="s">
        <v>3</v>
      </c>
      <c r="V12" s="36" t="s">
        <v>69</v>
      </c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R12" s="2" t="s">
        <v>40</v>
      </c>
      <c r="ET12" s="24" t="s">
        <v>73</v>
      </c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6"/>
    </row>
    <row r="13" spans="1:166" ht="15" customHeight="1">
      <c r="A13" s="1" t="s">
        <v>38</v>
      </c>
      <c r="ET13" s="24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6"/>
    </row>
    <row r="14" spans="1:166" ht="15" customHeight="1" thickBot="1">
      <c r="A14" s="1" t="s">
        <v>4</v>
      </c>
      <c r="ER14" s="2" t="s">
        <v>5</v>
      </c>
      <c r="ET14" s="33">
        <v>383</v>
      </c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5"/>
    </row>
    <row r="15" spans="1:166" ht="19.5" customHeight="1">
      <c r="A15" s="44" t="s">
        <v>9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</row>
    <row r="16" spans="1:166" ht="11.25" customHeight="1">
      <c r="A16" s="46" t="s">
        <v>6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7"/>
      <c r="AN16" s="45" t="s">
        <v>12</v>
      </c>
      <c r="AO16" s="46"/>
      <c r="AP16" s="46"/>
      <c r="AQ16" s="46"/>
      <c r="AR16" s="46"/>
      <c r="AS16" s="47"/>
      <c r="AT16" s="45" t="s">
        <v>53</v>
      </c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7"/>
      <c r="BJ16" s="45" t="s">
        <v>42</v>
      </c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7"/>
      <c r="CF16" s="64" t="s">
        <v>13</v>
      </c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6"/>
      <c r="ET16" s="45" t="s">
        <v>17</v>
      </c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</row>
    <row r="17" spans="1:166" ht="32.2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50"/>
      <c r="AN17" s="48"/>
      <c r="AO17" s="49"/>
      <c r="AP17" s="49"/>
      <c r="AQ17" s="49"/>
      <c r="AR17" s="49"/>
      <c r="AS17" s="50"/>
      <c r="AT17" s="48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50"/>
      <c r="BJ17" s="48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50"/>
      <c r="CF17" s="65" t="s">
        <v>61</v>
      </c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6"/>
      <c r="CW17" s="64" t="s">
        <v>14</v>
      </c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6"/>
      <c r="DN17" s="64" t="s">
        <v>15</v>
      </c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6"/>
      <c r="EE17" s="64" t="s">
        <v>16</v>
      </c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6"/>
      <c r="ET17" s="48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</row>
    <row r="18" spans="1:166" ht="12" thickBot="1">
      <c r="A18" s="51">
        <v>1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2"/>
      <c r="AN18" s="53">
        <v>2</v>
      </c>
      <c r="AO18" s="54"/>
      <c r="AP18" s="54"/>
      <c r="AQ18" s="54"/>
      <c r="AR18" s="54"/>
      <c r="AS18" s="55"/>
      <c r="AT18" s="53">
        <v>3</v>
      </c>
      <c r="AU18" s="54"/>
      <c r="AV18" s="54"/>
      <c r="AW18" s="54"/>
      <c r="AX18" s="54"/>
      <c r="AY18" s="54"/>
      <c r="AZ18" s="54"/>
      <c r="BA18" s="54"/>
      <c r="BB18" s="54"/>
      <c r="BC18" s="67"/>
      <c r="BD18" s="67"/>
      <c r="BE18" s="67"/>
      <c r="BF18" s="67"/>
      <c r="BG18" s="67"/>
      <c r="BH18" s="67"/>
      <c r="BI18" s="68"/>
      <c r="BJ18" s="53">
        <v>4</v>
      </c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5"/>
      <c r="CF18" s="53">
        <v>5</v>
      </c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5"/>
      <c r="CW18" s="53">
        <v>6</v>
      </c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5"/>
      <c r="DN18" s="53">
        <v>7</v>
      </c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5"/>
      <c r="EE18" s="53">
        <v>8</v>
      </c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5"/>
      <c r="ET18" s="53">
        <v>9</v>
      </c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</row>
    <row r="19" spans="1:166" ht="15.75" customHeight="1">
      <c r="A19" s="63" t="s">
        <v>10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57" t="s">
        <v>25</v>
      </c>
      <c r="AO19" s="58"/>
      <c r="AP19" s="58"/>
      <c r="AQ19" s="58"/>
      <c r="AR19" s="58"/>
      <c r="AS19" s="58"/>
      <c r="AT19" s="59" t="s">
        <v>34</v>
      </c>
      <c r="AU19" s="59"/>
      <c r="AV19" s="59"/>
      <c r="AW19" s="59"/>
      <c r="AX19" s="59"/>
      <c r="AY19" s="59"/>
      <c r="AZ19" s="59"/>
      <c r="BA19" s="59"/>
      <c r="BB19" s="59"/>
      <c r="BC19" s="60"/>
      <c r="BD19" s="61"/>
      <c r="BE19" s="61"/>
      <c r="BF19" s="61"/>
      <c r="BG19" s="61"/>
      <c r="BH19" s="61"/>
      <c r="BI19" s="62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69"/>
    </row>
    <row r="20" spans="1:166" ht="15.75" customHeight="1">
      <c r="A20" s="43" t="s">
        <v>11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13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5"/>
      <c r="BD20" s="16"/>
      <c r="BE20" s="16"/>
      <c r="BF20" s="16"/>
      <c r="BG20" s="16"/>
      <c r="BH20" s="16"/>
      <c r="BI20" s="17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1"/>
    </row>
    <row r="21" spans="1:166" ht="15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3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5"/>
      <c r="BD21" s="16"/>
      <c r="BE21" s="16"/>
      <c r="BF21" s="16"/>
      <c r="BG21" s="16"/>
      <c r="BH21" s="16"/>
      <c r="BI21" s="17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1"/>
    </row>
    <row r="22" spans="1:166" ht="15.7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3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5"/>
      <c r="BD22" s="16"/>
      <c r="BE22" s="16"/>
      <c r="BF22" s="16"/>
      <c r="BG22" s="16"/>
      <c r="BH22" s="16"/>
      <c r="BI22" s="17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1"/>
    </row>
    <row r="23" spans="1:166" ht="15.7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3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5"/>
      <c r="BD23" s="16"/>
      <c r="BE23" s="16"/>
      <c r="BF23" s="16"/>
      <c r="BG23" s="16"/>
      <c r="BH23" s="16"/>
      <c r="BI23" s="17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1"/>
    </row>
    <row r="24" spans="1:166" ht="15.7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3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5"/>
      <c r="BD24" s="16"/>
      <c r="BE24" s="16"/>
      <c r="BF24" s="16"/>
      <c r="BG24" s="16"/>
      <c r="BH24" s="16"/>
      <c r="BI24" s="17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1"/>
    </row>
    <row r="25" spans="1:166" ht="15.7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3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5"/>
      <c r="BD25" s="16"/>
      <c r="BE25" s="16"/>
      <c r="BF25" s="16"/>
      <c r="BG25" s="16"/>
      <c r="BH25" s="16"/>
      <c r="BI25" s="17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1"/>
    </row>
    <row r="26" spans="1:166" ht="15.7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3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5"/>
      <c r="BD26" s="16"/>
      <c r="BE26" s="16"/>
      <c r="BF26" s="16"/>
      <c r="BG26" s="16"/>
      <c r="BH26" s="16"/>
      <c r="BI26" s="17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1"/>
    </row>
    <row r="27" spans="1:166" ht="15.7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3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5"/>
      <c r="BD27" s="16"/>
      <c r="BE27" s="16"/>
      <c r="BF27" s="16"/>
      <c r="BG27" s="16"/>
      <c r="BH27" s="16"/>
      <c r="BI27" s="17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1"/>
    </row>
    <row r="28" spans="1:166" ht="15.7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3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5"/>
      <c r="BD28" s="16"/>
      <c r="BE28" s="16"/>
      <c r="BF28" s="16"/>
      <c r="BG28" s="16"/>
      <c r="BH28" s="16"/>
      <c r="BI28" s="17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1"/>
    </row>
    <row r="29" spans="1:166" ht="15.7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3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5"/>
      <c r="BD29" s="16"/>
      <c r="BE29" s="16"/>
      <c r="BF29" s="16"/>
      <c r="BG29" s="16"/>
      <c r="BH29" s="16"/>
      <c r="BI29" s="17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1"/>
    </row>
    <row r="30" spans="1:166" ht="15.7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3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5"/>
      <c r="BD30" s="16"/>
      <c r="BE30" s="16"/>
      <c r="BF30" s="16"/>
      <c r="BG30" s="16"/>
      <c r="BH30" s="16"/>
      <c r="BI30" s="17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1"/>
    </row>
    <row r="31" spans="1:166" ht="15.7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3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5"/>
      <c r="BD31" s="16"/>
      <c r="BE31" s="16"/>
      <c r="BF31" s="16"/>
      <c r="BG31" s="16"/>
      <c r="BH31" s="16"/>
      <c r="BI31" s="17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1"/>
    </row>
    <row r="32" spans="1:166" ht="15.7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3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5"/>
      <c r="BD32" s="16"/>
      <c r="BE32" s="16"/>
      <c r="BF32" s="16"/>
      <c r="BG32" s="16"/>
      <c r="BH32" s="16"/>
      <c r="BI32" s="17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1"/>
    </row>
    <row r="33" spans="1:166" ht="15.7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3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5"/>
      <c r="BD33" s="16"/>
      <c r="BE33" s="16"/>
      <c r="BF33" s="16"/>
      <c r="BG33" s="16"/>
      <c r="BH33" s="16"/>
      <c r="BI33" s="17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1"/>
    </row>
    <row r="34" spans="1:166" ht="15.7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3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5"/>
      <c r="BD34" s="16"/>
      <c r="BE34" s="16"/>
      <c r="BF34" s="16"/>
      <c r="BG34" s="16"/>
      <c r="BH34" s="16"/>
      <c r="BI34" s="17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1"/>
    </row>
    <row r="35" spans="1:166" ht="15.75" customHeight="1" thickBot="1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1"/>
      <c r="AN35" s="72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6"/>
      <c r="BD35" s="77"/>
      <c r="BE35" s="77"/>
      <c r="BF35" s="77"/>
      <c r="BG35" s="77"/>
      <c r="BH35" s="77"/>
      <c r="BI35" s="78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5"/>
    </row>
  </sheetData>
  <sheetProtection/>
  <mergeCells count="191">
    <mergeCell ref="CF28:CV28"/>
    <mergeCell ref="BJ29:CE29"/>
    <mergeCell ref="A28:AM28"/>
    <mergeCell ref="AN28:AS28"/>
    <mergeCell ref="AT28:BI28"/>
    <mergeCell ref="BJ28:CE28"/>
    <mergeCell ref="A31:AM31"/>
    <mergeCell ref="AN31:AS31"/>
    <mergeCell ref="AT31:BI31"/>
    <mergeCell ref="A26:AM26"/>
    <mergeCell ref="A27:AM27"/>
    <mergeCell ref="AN27:AS27"/>
    <mergeCell ref="AT27:BI27"/>
    <mergeCell ref="BJ27:CE27"/>
    <mergeCell ref="AN26:AS26"/>
    <mergeCell ref="AT26:BI26"/>
    <mergeCell ref="BJ22:CE22"/>
    <mergeCell ref="BJ25:CE25"/>
    <mergeCell ref="BJ26:CE26"/>
    <mergeCell ref="ET24:FJ24"/>
    <mergeCell ref="CF25:CV25"/>
    <mergeCell ref="CW25:DM25"/>
    <mergeCell ref="DN25:ED25"/>
    <mergeCell ref="EE25:ES25"/>
    <mergeCell ref="ET25:FJ25"/>
    <mergeCell ref="EE26:ES26"/>
    <mergeCell ref="AT24:BI24"/>
    <mergeCell ref="BJ24:CE24"/>
    <mergeCell ref="AN23:AS23"/>
    <mergeCell ref="AT23:BI23"/>
    <mergeCell ref="BJ23:CE23"/>
    <mergeCell ref="CF23:CV23"/>
    <mergeCell ref="CW23:DM23"/>
    <mergeCell ref="DN23:ED23"/>
    <mergeCell ref="CF26:CV26"/>
    <mergeCell ref="AT35:BI35"/>
    <mergeCell ref="CF34:CV34"/>
    <mergeCell ref="A21:AM21"/>
    <mergeCell ref="AN21:AS21"/>
    <mergeCell ref="AT21:BI21"/>
    <mergeCell ref="BJ21:CE21"/>
    <mergeCell ref="CF21:CV21"/>
    <mergeCell ref="A22:AM22"/>
    <mergeCell ref="AN22:AS22"/>
    <mergeCell ref="AT22:BI22"/>
    <mergeCell ref="ET34:FJ34"/>
    <mergeCell ref="A35:AM35"/>
    <mergeCell ref="AN35:AS35"/>
    <mergeCell ref="BJ35:CE35"/>
    <mergeCell ref="CF35:CV35"/>
    <mergeCell ref="CW35:DM35"/>
    <mergeCell ref="DN35:ED35"/>
    <mergeCell ref="EE35:ES35"/>
    <mergeCell ref="AT34:BI34"/>
    <mergeCell ref="ET35:FJ35"/>
    <mergeCell ref="ET31:FJ31"/>
    <mergeCell ref="EE21:ES21"/>
    <mergeCell ref="EE27:ES27"/>
    <mergeCell ref="ET21:FJ21"/>
    <mergeCell ref="ET22:FJ22"/>
    <mergeCell ref="EE23:ES23"/>
    <mergeCell ref="ET26:FJ26"/>
    <mergeCell ref="ET27:FJ27"/>
    <mergeCell ref="ET28:FJ28"/>
    <mergeCell ref="ET29:FJ29"/>
    <mergeCell ref="ET16:FJ17"/>
    <mergeCell ref="ET19:FJ19"/>
    <mergeCell ref="ET20:FJ20"/>
    <mergeCell ref="EE19:ES19"/>
    <mergeCell ref="ET18:FJ18"/>
    <mergeCell ref="EE18:ES18"/>
    <mergeCell ref="EE20:ES20"/>
    <mergeCell ref="CF16:ES16"/>
    <mergeCell ref="CF17:CV17"/>
    <mergeCell ref="AN16:AS17"/>
    <mergeCell ref="AT18:BI18"/>
    <mergeCell ref="A16:AM17"/>
    <mergeCell ref="CW17:DM17"/>
    <mergeCell ref="DN17:ED17"/>
    <mergeCell ref="EE17:ES17"/>
    <mergeCell ref="CF18:CV18"/>
    <mergeCell ref="CW20:DM20"/>
    <mergeCell ref="DN20:ED20"/>
    <mergeCell ref="CW19:DM19"/>
    <mergeCell ref="CF22:CV22"/>
    <mergeCell ref="BJ20:CE20"/>
    <mergeCell ref="AN18:AS18"/>
    <mergeCell ref="A18:AM18"/>
    <mergeCell ref="DN18:ED18"/>
    <mergeCell ref="CF19:CV19"/>
    <mergeCell ref="DN19:ED19"/>
    <mergeCell ref="AN19:AS19"/>
    <mergeCell ref="AT19:BI19"/>
    <mergeCell ref="BJ19:CE19"/>
    <mergeCell ref="BJ18:CE18"/>
    <mergeCell ref="A19:AM19"/>
    <mergeCell ref="CW18:DM18"/>
    <mergeCell ref="CW34:DM34"/>
    <mergeCell ref="DN34:ED34"/>
    <mergeCell ref="EE33:ES33"/>
    <mergeCell ref="EE31:ES31"/>
    <mergeCell ref="DN32:ED32"/>
    <mergeCell ref="EE32:ES32"/>
    <mergeCell ref="EE34:ES34"/>
    <mergeCell ref="CW31:DM31"/>
    <mergeCell ref="DN31:ED31"/>
    <mergeCell ref="DN33:ED33"/>
    <mergeCell ref="A34:AM34"/>
    <mergeCell ref="AN34:AS34"/>
    <mergeCell ref="BJ34:CE34"/>
    <mergeCell ref="A29:AM29"/>
    <mergeCell ref="AN29:AS29"/>
    <mergeCell ref="AT29:BI29"/>
    <mergeCell ref="BJ31:CE31"/>
    <mergeCell ref="A32:AM32"/>
    <mergeCell ref="AN32:AS32"/>
    <mergeCell ref="AT33:BI33"/>
    <mergeCell ref="BJ32:CE32"/>
    <mergeCell ref="A15:FJ15"/>
    <mergeCell ref="AT16:BI17"/>
    <mergeCell ref="BJ16:CE17"/>
    <mergeCell ref="CF20:CV20"/>
    <mergeCell ref="CW21:DM21"/>
    <mergeCell ref="DN21:ED21"/>
    <mergeCell ref="CW22:DM22"/>
    <mergeCell ref="DN22:ED22"/>
    <mergeCell ref="EE22:ES22"/>
    <mergeCell ref="AT32:BI32"/>
    <mergeCell ref="A20:AM20"/>
    <mergeCell ref="AN20:AS20"/>
    <mergeCell ref="AT20:BI20"/>
    <mergeCell ref="A23:AM23"/>
    <mergeCell ref="A25:AM25"/>
    <mergeCell ref="AN25:AS25"/>
    <mergeCell ref="AT25:BI25"/>
    <mergeCell ref="A24:AM24"/>
    <mergeCell ref="AN24:AS24"/>
    <mergeCell ref="BK7:CE7"/>
    <mergeCell ref="ET13:FJ13"/>
    <mergeCell ref="CF7:CI7"/>
    <mergeCell ref="CJ7:CL7"/>
    <mergeCell ref="ET11:FJ11"/>
    <mergeCell ref="AU11:ED11"/>
    <mergeCell ref="V12:ED12"/>
    <mergeCell ref="A33:AM33"/>
    <mergeCell ref="AN33:AS33"/>
    <mergeCell ref="CW26:DM26"/>
    <mergeCell ref="DN26:ED26"/>
    <mergeCell ref="CF24:CV24"/>
    <mergeCell ref="ET33:FJ33"/>
    <mergeCell ref="CW27:DM27"/>
    <mergeCell ref="CW24:DM24"/>
    <mergeCell ref="DN24:ED24"/>
    <mergeCell ref="EE24:ES24"/>
    <mergeCell ref="ET23:FJ23"/>
    <mergeCell ref="BJ33:CE33"/>
    <mergeCell ref="CF33:CV33"/>
    <mergeCell ref="CW33:DM33"/>
    <mergeCell ref="CF29:CV29"/>
    <mergeCell ref="CW29:DM29"/>
    <mergeCell ref="CF32:CV32"/>
    <mergeCell ref="CW32:DM32"/>
    <mergeCell ref="CF31:CV31"/>
    <mergeCell ref="CF27:CV27"/>
    <mergeCell ref="ET5:FJ5"/>
    <mergeCell ref="ET6:FJ6"/>
    <mergeCell ref="ET7:FJ7"/>
    <mergeCell ref="ET10:FJ10"/>
    <mergeCell ref="ET8:FJ9"/>
    <mergeCell ref="ET14:FJ14"/>
    <mergeCell ref="ET12:FJ12"/>
    <mergeCell ref="CW30:DM30"/>
    <mergeCell ref="DN30:ED30"/>
    <mergeCell ref="EE30:ES30"/>
    <mergeCell ref="ET30:FJ30"/>
    <mergeCell ref="DN27:ED27"/>
    <mergeCell ref="DN28:ED28"/>
    <mergeCell ref="DN29:ED29"/>
    <mergeCell ref="EE29:ES29"/>
    <mergeCell ref="CW28:DM28"/>
    <mergeCell ref="EE28:ES28"/>
    <mergeCell ref="A2:ES2"/>
    <mergeCell ref="A3:ES3"/>
    <mergeCell ref="A4:ES4"/>
    <mergeCell ref="A5:ES5"/>
    <mergeCell ref="ET32:FJ32"/>
    <mergeCell ref="A30:AM30"/>
    <mergeCell ref="AN30:AS30"/>
    <mergeCell ref="AT30:BI30"/>
    <mergeCell ref="BJ30:CE30"/>
    <mergeCell ref="CF30:CV30"/>
  </mergeCells>
  <printOptions/>
  <pageMargins left="0.3937007874015748" right="0.3937007874015748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J45"/>
  <sheetViews>
    <sheetView view="pageBreakPreview" zoomScaleSheetLayoutView="100" zoomScalePageLayoutView="0" workbookViewId="0" topLeftCell="A1">
      <selection activeCell="A35" sqref="A35:AJ35"/>
    </sheetView>
  </sheetViews>
  <sheetFormatPr defaultColWidth="0.875" defaultRowHeight="12.75"/>
  <cols>
    <col min="1" max="42" width="0.875" style="1" customWidth="1"/>
    <col min="43" max="54" width="1.75390625" style="1" customWidth="1"/>
    <col min="55" max="16384" width="0.875" style="1" customWidth="1"/>
  </cols>
  <sheetData>
    <row r="1" spans="2:166" ht="12.7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J1" s="2" t="s">
        <v>43</v>
      </c>
    </row>
    <row r="2" spans="1:166" ht="19.5" customHeight="1">
      <c r="A2" s="44" t="s">
        <v>22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</row>
    <row r="3" spans="1:166" ht="22.5" customHeight="1">
      <c r="A3" s="46" t="s">
        <v>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7"/>
      <c r="AK3" s="45" t="s">
        <v>12</v>
      </c>
      <c r="AL3" s="46"/>
      <c r="AM3" s="46"/>
      <c r="AN3" s="46"/>
      <c r="AO3" s="46"/>
      <c r="AP3" s="47"/>
      <c r="AQ3" s="45" t="s">
        <v>128</v>
      </c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7"/>
      <c r="BC3" s="45" t="s">
        <v>39</v>
      </c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7"/>
      <c r="BU3" s="45" t="s">
        <v>19</v>
      </c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7"/>
      <c r="CH3" s="64" t="s">
        <v>13</v>
      </c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6"/>
      <c r="EK3" s="64" t="s">
        <v>21</v>
      </c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5"/>
    </row>
    <row r="4" spans="1:166" ht="43.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50"/>
      <c r="AK4" s="48"/>
      <c r="AL4" s="49"/>
      <c r="AM4" s="49"/>
      <c r="AN4" s="49"/>
      <c r="AO4" s="49"/>
      <c r="AP4" s="50"/>
      <c r="AQ4" s="48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50"/>
      <c r="BC4" s="48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50"/>
      <c r="BU4" s="48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50"/>
      <c r="CH4" s="64" t="s">
        <v>61</v>
      </c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6"/>
      <c r="CX4" s="64" t="s">
        <v>14</v>
      </c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6"/>
      <c r="DK4" s="64" t="s">
        <v>15</v>
      </c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6"/>
      <c r="DX4" s="64" t="s">
        <v>16</v>
      </c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6"/>
      <c r="EK4" s="64" t="s">
        <v>20</v>
      </c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6"/>
      <c r="EX4" s="64" t="s">
        <v>23</v>
      </c>
      <c r="EY4" s="65"/>
      <c r="EZ4" s="65"/>
      <c r="FA4" s="65"/>
      <c r="FB4" s="65"/>
      <c r="FC4" s="65"/>
      <c r="FD4" s="65"/>
      <c r="FE4" s="65"/>
      <c r="FF4" s="65"/>
      <c r="FG4" s="65"/>
      <c r="FH4" s="65"/>
      <c r="FI4" s="65"/>
      <c r="FJ4" s="65"/>
    </row>
    <row r="5" spans="1:166" ht="12" thickBot="1">
      <c r="A5" s="51">
        <v>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2"/>
      <c r="AK5" s="119">
        <v>2</v>
      </c>
      <c r="AL5" s="67"/>
      <c r="AM5" s="67"/>
      <c r="AN5" s="67"/>
      <c r="AO5" s="67"/>
      <c r="AP5" s="68"/>
      <c r="AQ5" s="119">
        <v>3</v>
      </c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8"/>
      <c r="BC5" s="119">
        <v>4</v>
      </c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8"/>
      <c r="BU5" s="119">
        <v>5</v>
      </c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8"/>
      <c r="CH5" s="119">
        <v>6</v>
      </c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8"/>
      <c r="CX5" s="119">
        <v>7</v>
      </c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8"/>
      <c r="DK5" s="119">
        <v>8</v>
      </c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8"/>
      <c r="DX5" s="119">
        <v>9</v>
      </c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8"/>
      <c r="EK5" s="119">
        <v>10</v>
      </c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8"/>
      <c r="EX5" s="119">
        <v>11</v>
      </c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</row>
    <row r="6" spans="1:166" ht="15" customHeight="1">
      <c r="A6" s="63" t="s">
        <v>18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114"/>
      <c r="AK6" s="115" t="s">
        <v>26</v>
      </c>
      <c r="AL6" s="116"/>
      <c r="AM6" s="116"/>
      <c r="AN6" s="116"/>
      <c r="AO6" s="116"/>
      <c r="AP6" s="117"/>
      <c r="AQ6" s="60" t="s">
        <v>34</v>
      </c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2"/>
      <c r="BC6" s="111">
        <f>BC8+BC36</f>
        <v>15347221.62</v>
      </c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3"/>
      <c r="BU6" s="111">
        <f>BU8+BU36</f>
        <v>15347221.62</v>
      </c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3"/>
      <c r="CH6" s="111">
        <f>CH8+CH36</f>
        <v>14877910.26</v>
      </c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3"/>
      <c r="CX6" s="111">
        <f>CX8+CX36</f>
        <v>0</v>
      </c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3"/>
      <c r="DK6" s="111">
        <f>DK8+DK36</f>
        <v>0</v>
      </c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3"/>
      <c r="DX6" s="99">
        <f>SUM(CH6:DW6)</f>
        <v>14877910.26</v>
      </c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1"/>
      <c r="EK6" s="111">
        <f>BC6-CH6</f>
        <v>469311.3599999994</v>
      </c>
      <c r="EL6" s="112"/>
      <c r="EM6" s="112"/>
      <c r="EN6" s="112"/>
      <c r="EO6" s="112"/>
      <c r="EP6" s="112"/>
      <c r="EQ6" s="112"/>
      <c r="ER6" s="112"/>
      <c r="ES6" s="112"/>
      <c r="ET6" s="112"/>
      <c r="EU6" s="112"/>
      <c r="EV6" s="112"/>
      <c r="EW6" s="113"/>
      <c r="EX6" s="111">
        <f>EK6</f>
        <v>469311.3599999994</v>
      </c>
      <c r="EY6" s="112"/>
      <c r="EZ6" s="112"/>
      <c r="FA6" s="112"/>
      <c r="FB6" s="112"/>
      <c r="FC6" s="112"/>
      <c r="FD6" s="112"/>
      <c r="FE6" s="112"/>
      <c r="FF6" s="112"/>
      <c r="FG6" s="112"/>
      <c r="FH6" s="112"/>
      <c r="FI6" s="112"/>
      <c r="FJ6" s="118"/>
    </row>
    <row r="7" spans="1:166" ht="15.75" customHeight="1">
      <c r="A7" s="43" t="s">
        <v>11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110"/>
      <c r="AK7" s="97"/>
      <c r="AL7" s="16"/>
      <c r="AM7" s="16"/>
      <c r="AN7" s="16"/>
      <c r="AO7" s="16"/>
      <c r="AP7" s="17"/>
      <c r="AQ7" s="15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7"/>
      <c r="BC7" s="92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4"/>
      <c r="BU7" s="92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4"/>
      <c r="CH7" s="92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4"/>
      <c r="CX7" s="92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4"/>
      <c r="DK7" s="92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4"/>
      <c r="DX7" s="92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4"/>
      <c r="EK7" s="92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4"/>
      <c r="EX7" s="92"/>
      <c r="EY7" s="93"/>
      <c r="EZ7" s="93"/>
      <c r="FA7" s="93"/>
      <c r="FB7" s="93"/>
      <c r="FC7" s="93"/>
      <c r="FD7" s="93"/>
      <c r="FE7" s="93"/>
      <c r="FF7" s="93"/>
      <c r="FG7" s="93"/>
      <c r="FH7" s="93"/>
      <c r="FI7" s="93"/>
      <c r="FJ7" s="98"/>
    </row>
    <row r="8" spans="1:166" ht="15.75" customHeight="1">
      <c r="A8" s="108" t="s">
        <v>126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9"/>
      <c r="AK8" s="97" t="s">
        <v>26</v>
      </c>
      <c r="AL8" s="16"/>
      <c r="AM8" s="16"/>
      <c r="AN8" s="16"/>
      <c r="AO8" s="16"/>
      <c r="AP8" s="17"/>
      <c r="AQ8" s="105" t="s">
        <v>74</v>
      </c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7"/>
      <c r="BC8" s="99">
        <f>BC9+BC19</f>
        <v>15293371.62</v>
      </c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1"/>
      <c r="BU8" s="99">
        <f>BU9+BU19</f>
        <v>15293371.62</v>
      </c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1"/>
      <c r="CH8" s="99">
        <f>CH9+CH19</f>
        <v>14824060.26</v>
      </c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1"/>
      <c r="CX8" s="99">
        <f>CX9+CX19</f>
        <v>0</v>
      </c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1"/>
      <c r="DK8" s="99">
        <f>DK9+DK19</f>
        <v>0</v>
      </c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1"/>
      <c r="DX8" s="99">
        <f>SUM(CH8:DW8)</f>
        <v>14824060.26</v>
      </c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1"/>
      <c r="EK8" s="99">
        <f>BC8-CH8</f>
        <v>469311.3599999994</v>
      </c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1"/>
      <c r="EX8" s="99">
        <f>EK8</f>
        <v>469311.3599999994</v>
      </c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2"/>
    </row>
    <row r="9" spans="1:166" ht="22.5" customHeight="1">
      <c r="A9" s="95" t="s">
        <v>129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6"/>
      <c r="AK9" s="97" t="s">
        <v>26</v>
      </c>
      <c r="AL9" s="16"/>
      <c r="AM9" s="16"/>
      <c r="AN9" s="16"/>
      <c r="AO9" s="16"/>
      <c r="AP9" s="17"/>
      <c r="AQ9" s="15" t="s">
        <v>75</v>
      </c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7"/>
      <c r="BC9" s="92">
        <f>BC10+BC13+BC18</f>
        <v>14088888.129999999</v>
      </c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4"/>
      <c r="BU9" s="92">
        <f>BU10+BU13+BU18</f>
        <v>14088888.129999999</v>
      </c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4"/>
      <c r="CH9" s="92">
        <f>CH10+CH13+CH18</f>
        <v>13801076.83</v>
      </c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4"/>
      <c r="CX9" s="92">
        <f>CX10+CX13+CX18</f>
        <v>0</v>
      </c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4"/>
      <c r="DK9" s="92">
        <f>DK10+DK13+DK18</f>
        <v>0</v>
      </c>
      <c r="DL9" s="93"/>
      <c r="DM9" s="93"/>
      <c r="DN9" s="93"/>
      <c r="DO9" s="93"/>
      <c r="DP9" s="93"/>
      <c r="DQ9" s="93"/>
      <c r="DR9" s="93"/>
      <c r="DS9" s="93"/>
      <c r="DT9" s="93"/>
      <c r="DU9" s="93"/>
      <c r="DV9" s="93"/>
      <c r="DW9" s="94"/>
      <c r="DX9" s="92">
        <f aca="true" t="shared" si="0" ref="DX9:DX43">SUM(CH9:DW9)</f>
        <v>13801076.83</v>
      </c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4"/>
      <c r="EK9" s="92">
        <f>BC9-CH9</f>
        <v>287811.2999999989</v>
      </c>
      <c r="EL9" s="93"/>
      <c r="EM9" s="93"/>
      <c r="EN9" s="93"/>
      <c r="EO9" s="93"/>
      <c r="EP9" s="93"/>
      <c r="EQ9" s="93"/>
      <c r="ER9" s="93"/>
      <c r="ES9" s="93"/>
      <c r="ET9" s="93"/>
      <c r="EU9" s="93"/>
      <c r="EV9" s="93"/>
      <c r="EW9" s="94"/>
      <c r="EX9" s="92">
        <f>EK9</f>
        <v>287811.2999999989</v>
      </c>
      <c r="EY9" s="93"/>
      <c r="EZ9" s="93"/>
      <c r="FA9" s="93"/>
      <c r="FB9" s="93"/>
      <c r="FC9" s="93"/>
      <c r="FD9" s="93"/>
      <c r="FE9" s="93"/>
      <c r="FF9" s="93"/>
      <c r="FG9" s="93"/>
      <c r="FH9" s="93"/>
      <c r="FI9" s="93"/>
      <c r="FJ9" s="98"/>
    </row>
    <row r="10" spans="1:166" ht="22.5" customHeight="1">
      <c r="A10" s="95" t="s">
        <v>76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6"/>
      <c r="AK10" s="97" t="s">
        <v>26</v>
      </c>
      <c r="AL10" s="16"/>
      <c r="AM10" s="16"/>
      <c r="AN10" s="16"/>
      <c r="AO10" s="16"/>
      <c r="AP10" s="17"/>
      <c r="AQ10" s="15" t="s">
        <v>77</v>
      </c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7"/>
      <c r="BC10" s="92">
        <f>SUM(BC11:BT12)</f>
        <v>10484613.77</v>
      </c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4"/>
      <c r="BU10" s="92">
        <f>SUM(BU11:CG12)</f>
        <v>10484613.77</v>
      </c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4"/>
      <c r="CH10" s="92">
        <f>SUM(CH11:CW12)</f>
        <v>10382238.77</v>
      </c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4"/>
      <c r="CX10" s="92">
        <f>SUM(CX11:DJ12)</f>
        <v>0</v>
      </c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4"/>
      <c r="DK10" s="92">
        <f>SUM(DK11:DW12)</f>
        <v>0</v>
      </c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4"/>
      <c r="DX10" s="92">
        <f t="shared" si="0"/>
        <v>10382238.77</v>
      </c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4"/>
      <c r="EK10" s="92">
        <f aca="true" t="shared" si="1" ref="EK10:EK43">BC10-CH10</f>
        <v>102375</v>
      </c>
      <c r="EL10" s="93"/>
      <c r="EM10" s="93"/>
      <c r="EN10" s="93"/>
      <c r="EO10" s="93"/>
      <c r="EP10" s="93"/>
      <c r="EQ10" s="93"/>
      <c r="ER10" s="93"/>
      <c r="ES10" s="93"/>
      <c r="ET10" s="93"/>
      <c r="EU10" s="93"/>
      <c r="EV10" s="93"/>
      <c r="EW10" s="94"/>
      <c r="EX10" s="92">
        <f aca="true" t="shared" si="2" ref="EX10:EX43">EK10</f>
        <v>102375</v>
      </c>
      <c r="EY10" s="93"/>
      <c r="EZ10" s="93"/>
      <c r="FA10" s="93"/>
      <c r="FB10" s="93"/>
      <c r="FC10" s="93"/>
      <c r="FD10" s="93"/>
      <c r="FE10" s="93"/>
      <c r="FF10" s="93"/>
      <c r="FG10" s="93"/>
      <c r="FH10" s="93"/>
      <c r="FI10" s="93"/>
      <c r="FJ10" s="98"/>
    </row>
    <row r="11" spans="1:166" ht="15.75" customHeight="1">
      <c r="A11" s="95" t="s">
        <v>78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6"/>
      <c r="AK11" s="97" t="s">
        <v>26</v>
      </c>
      <c r="AL11" s="16"/>
      <c r="AM11" s="16"/>
      <c r="AN11" s="16"/>
      <c r="AO11" s="16"/>
      <c r="AP11" s="17"/>
      <c r="AQ11" s="15" t="s">
        <v>79</v>
      </c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7"/>
      <c r="BC11" s="92">
        <f>BC25</f>
        <v>8053126.5</v>
      </c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4"/>
      <c r="BU11" s="92">
        <f>BU25</f>
        <v>8053126.5</v>
      </c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4"/>
      <c r="CH11" s="92">
        <f>CH25</f>
        <v>7974497.5</v>
      </c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4"/>
      <c r="CX11" s="92">
        <f>CX25</f>
        <v>0</v>
      </c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4"/>
      <c r="DK11" s="92">
        <f>DK25</f>
        <v>0</v>
      </c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4"/>
      <c r="DX11" s="92">
        <f t="shared" si="0"/>
        <v>7974497.5</v>
      </c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3"/>
      <c r="EJ11" s="94"/>
      <c r="EK11" s="92">
        <f t="shared" si="1"/>
        <v>78629</v>
      </c>
      <c r="EL11" s="93"/>
      <c r="EM11" s="93"/>
      <c r="EN11" s="93"/>
      <c r="EO11" s="93"/>
      <c r="EP11" s="93"/>
      <c r="EQ11" s="93"/>
      <c r="ER11" s="93"/>
      <c r="ES11" s="93"/>
      <c r="ET11" s="93"/>
      <c r="EU11" s="93"/>
      <c r="EV11" s="93"/>
      <c r="EW11" s="94"/>
      <c r="EX11" s="92">
        <f t="shared" si="2"/>
        <v>78629</v>
      </c>
      <c r="EY11" s="93"/>
      <c r="EZ11" s="93"/>
      <c r="FA11" s="93"/>
      <c r="FB11" s="93"/>
      <c r="FC11" s="93"/>
      <c r="FD11" s="93"/>
      <c r="FE11" s="93"/>
      <c r="FF11" s="93"/>
      <c r="FG11" s="93"/>
      <c r="FH11" s="93"/>
      <c r="FI11" s="93"/>
      <c r="FJ11" s="98"/>
    </row>
    <row r="12" spans="1:166" ht="21.75" customHeight="1">
      <c r="A12" s="95" t="s">
        <v>80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6"/>
      <c r="AK12" s="97" t="s">
        <v>26</v>
      </c>
      <c r="AL12" s="16"/>
      <c r="AM12" s="16"/>
      <c r="AN12" s="16"/>
      <c r="AO12" s="16"/>
      <c r="AP12" s="17"/>
      <c r="AQ12" s="15" t="s">
        <v>81</v>
      </c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7"/>
      <c r="BC12" s="92">
        <f>BC26</f>
        <v>2431487.27</v>
      </c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4"/>
      <c r="BU12" s="92">
        <f>BU26</f>
        <v>2431487.27</v>
      </c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4"/>
      <c r="CH12" s="92">
        <f>CH26</f>
        <v>2407741.27</v>
      </c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4"/>
      <c r="CX12" s="92">
        <f>CX26</f>
        <v>0</v>
      </c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4"/>
      <c r="DK12" s="92">
        <f>DK26</f>
        <v>0</v>
      </c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4"/>
      <c r="DX12" s="92">
        <f t="shared" si="0"/>
        <v>2407741.27</v>
      </c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4"/>
      <c r="EK12" s="92">
        <f t="shared" si="1"/>
        <v>23746</v>
      </c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4"/>
      <c r="EX12" s="92">
        <f t="shared" si="2"/>
        <v>23746</v>
      </c>
      <c r="EY12" s="93"/>
      <c r="EZ12" s="93"/>
      <c r="FA12" s="93"/>
      <c r="FB12" s="93"/>
      <c r="FC12" s="93"/>
      <c r="FD12" s="93"/>
      <c r="FE12" s="93"/>
      <c r="FF12" s="93"/>
      <c r="FG12" s="93"/>
      <c r="FH12" s="93"/>
      <c r="FI12" s="93"/>
      <c r="FJ12" s="98"/>
    </row>
    <row r="13" spans="1:166" ht="15.75" customHeight="1">
      <c r="A13" s="95" t="s">
        <v>82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6"/>
      <c r="AK13" s="97" t="s">
        <v>26</v>
      </c>
      <c r="AL13" s="16"/>
      <c r="AM13" s="16"/>
      <c r="AN13" s="16"/>
      <c r="AO13" s="16"/>
      <c r="AP13" s="17"/>
      <c r="AQ13" s="15" t="s">
        <v>83</v>
      </c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7"/>
      <c r="BC13" s="92">
        <f>SUM(BC14:BT17)</f>
        <v>3215137.74</v>
      </c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4"/>
      <c r="BU13" s="92">
        <f>SUM(BU14:CG17)</f>
        <v>3215137.74</v>
      </c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4"/>
      <c r="CH13" s="92">
        <f>SUM(CH14:CW17)</f>
        <v>3034382.34</v>
      </c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4"/>
      <c r="CX13" s="92">
        <f>SUM(CX14:DJ17)</f>
        <v>0</v>
      </c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4"/>
      <c r="DK13" s="92">
        <f>SUM(DK14:DW17)</f>
        <v>0</v>
      </c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4"/>
      <c r="DX13" s="92">
        <f t="shared" si="0"/>
        <v>3034382.34</v>
      </c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4"/>
      <c r="EK13" s="92">
        <f t="shared" si="1"/>
        <v>180755.40000000037</v>
      </c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4"/>
      <c r="EX13" s="92">
        <f t="shared" si="2"/>
        <v>180755.40000000037</v>
      </c>
      <c r="EY13" s="93"/>
      <c r="EZ13" s="93"/>
      <c r="FA13" s="93"/>
      <c r="FB13" s="93"/>
      <c r="FC13" s="93"/>
      <c r="FD13" s="93"/>
      <c r="FE13" s="93"/>
      <c r="FF13" s="93"/>
      <c r="FG13" s="93"/>
      <c r="FH13" s="93"/>
      <c r="FI13" s="93"/>
      <c r="FJ13" s="98"/>
    </row>
    <row r="14" spans="1:166" ht="15.75" customHeight="1">
      <c r="A14" s="95" t="s">
        <v>84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6"/>
      <c r="AK14" s="97" t="s">
        <v>26</v>
      </c>
      <c r="AL14" s="16"/>
      <c r="AM14" s="16"/>
      <c r="AN14" s="16"/>
      <c r="AO14" s="16"/>
      <c r="AP14" s="17"/>
      <c r="AQ14" s="15" t="s">
        <v>85</v>
      </c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7"/>
      <c r="BC14" s="92">
        <f>BC28</f>
        <v>21855.96</v>
      </c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4"/>
      <c r="BU14" s="92">
        <f>BU28</f>
        <v>21855.96</v>
      </c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4"/>
      <c r="CH14" s="92">
        <f>CH28</f>
        <v>21855.96</v>
      </c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4"/>
      <c r="CX14" s="92">
        <f>CX28</f>
        <v>0</v>
      </c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4"/>
      <c r="DK14" s="92">
        <f>DK28</f>
        <v>0</v>
      </c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4"/>
      <c r="DX14" s="92">
        <f t="shared" si="0"/>
        <v>21855.96</v>
      </c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4"/>
      <c r="EK14" s="92">
        <f t="shared" si="1"/>
        <v>0</v>
      </c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4"/>
      <c r="EX14" s="92">
        <f t="shared" si="2"/>
        <v>0</v>
      </c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8"/>
    </row>
    <row r="15" spans="1:166" ht="15.75" customHeight="1">
      <c r="A15" s="95" t="s">
        <v>86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6"/>
      <c r="AK15" s="97" t="s">
        <v>26</v>
      </c>
      <c r="AL15" s="16"/>
      <c r="AM15" s="16"/>
      <c r="AN15" s="16"/>
      <c r="AO15" s="16"/>
      <c r="AP15" s="17"/>
      <c r="AQ15" s="15" t="s">
        <v>87</v>
      </c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7"/>
      <c r="BC15" s="92">
        <f>BC29</f>
        <v>929228.8</v>
      </c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4"/>
      <c r="BU15" s="92">
        <f>BU29</f>
        <v>929228.8</v>
      </c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4"/>
      <c r="CH15" s="92">
        <f>CH29</f>
        <v>766551.8</v>
      </c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4"/>
      <c r="CX15" s="92">
        <f>CX29</f>
        <v>0</v>
      </c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4"/>
      <c r="DK15" s="92">
        <f>DK29</f>
        <v>0</v>
      </c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4"/>
      <c r="DX15" s="92">
        <f t="shared" si="0"/>
        <v>766551.8</v>
      </c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4"/>
      <c r="EK15" s="92">
        <f t="shared" si="1"/>
        <v>162677</v>
      </c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4"/>
      <c r="EX15" s="92">
        <f t="shared" si="2"/>
        <v>162677</v>
      </c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8"/>
    </row>
    <row r="16" spans="1:166" ht="24.75" customHeight="1">
      <c r="A16" s="95" t="s">
        <v>88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6"/>
      <c r="AK16" s="97" t="s">
        <v>26</v>
      </c>
      <c r="AL16" s="16"/>
      <c r="AM16" s="16"/>
      <c r="AN16" s="16"/>
      <c r="AO16" s="16"/>
      <c r="AP16" s="17"/>
      <c r="AQ16" s="15" t="s">
        <v>89</v>
      </c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7"/>
      <c r="BC16" s="92">
        <f>BC30</f>
        <v>2232134.98</v>
      </c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4"/>
      <c r="BU16" s="92">
        <f>BU30</f>
        <v>2232134.98</v>
      </c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4"/>
      <c r="CH16" s="92">
        <f>CH30</f>
        <v>2218228.58</v>
      </c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4"/>
      <c r="CX16" s="92">
        <f>CX30</f>
        <v>0</v>
      </c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4"/>
      <c r="DK16" s="92">
        <f>DK30</f>
        <v>0</v>
      </c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4"/>
      <c r="DX16" s="92">
        <f t="shared" si="0"/>
        <v>2218228.58</v>
      </c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4"/>
      <c r="EK16" s="92">
        <f t="shared" si="1"/>
        <v>13906.399999999907</v>
      </c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4"/>
      <c r="EX16" s="92">
        <f t="shared" si="2"/>
        <v>13906.399999999907</v>
      </c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3"/>
      <c r="FJ16" s="98"/>
    </row>
    <row r="17" spans="1:166" ht="15.75" customHeight="1">
      <c r="A17" s="95" t="s">
        <v>90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6"/>
      <c r="AK17" s="97" t="s">
        <v>26</v>
      </c>
      <c r="AL17" s="16"/>
      <c r="AM17" s="16"/>
      <c r="AN17" s="16"/>
      <c r="AO17" s="16"/>
      <c r="AP17" s="17"/>
      <c r="AQ17" s="15" t="s">
        <v>91</v>
      </c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7"/>
      <c r="BC17" s="92">
        <f>BC31</f>
        <v>31918</v>
      </c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4"/>
      <c r="BU17" s="92">
        <f>BU31</f>
        <v>31918</v>
      </c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4"/>
      <c r="CH17" s="92">
        <f>CH31</f>
        <v>27746</v>
      </c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4"/>
      <c r="CX17" s="92">
        <f>CX31</f>
        <v>0</v>
      </c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4"/>
      <c r="DK17" s="92">
        <f>DK31</f>
        <v>0</v>
      </c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4"/>
      <c r="DX17" s="92">
        <f t="shared" si="0"/>
        <v>27746</v>
      </c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4"/>
      <c r="EK17" s="92">
        <f t="shared" si="1"/>
        <v>4172</v>
      </c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4"/>
      <c r="EX17" s="92">
        <f t="shared" si="2"/>
        <v>4172</v>
      </c>
      <c r="EY17" s="93"/>
      <c r="EZ17" s="93"/>
      <c r="FA17" s="93"/>
      <c r="FB17" s="93"/>
      <c r="FC17" s="93"/>
      <c r="FD17" s="93"/>
      <c r="FE17" s="93"/>
      <c r="FF17" s="93"/>
      <c r="FG17" s="93"/>
      <c r="FH17" s="93"/>
      <c r="FI17" s="93"/>
      <c r="FJ17" s="98"/>
    </row>
    <row r="18" spans="1:166" ht="15.75" customHeight="1">
      <c r="A18" s="95" t="s">
        <v>92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6"/>
      <c r="AK18" s="97" t="s">
        <v>26</v>
      </c>
      <c r="AL18" s="16"/>
      <c r="AM18" s="16"/>
      <c r="AN18" s="16"/>
      <c r="AO18" s="16"/>
      <c r="AP18" s="17"/>
      <c r="AQ18" s="15" t="s">
        <v>93</v>
      </c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7"/>
      <c r="BC18" s="92">
        <f>BC32</f>
        <v>389136.62</v>
      </c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4"/>
      <c r="BU18" s="92">
        <f>BU32</f>
        <v>389136.62</v>
      </c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4"/>
      <c r="CH18" s="92">
        <f>CH32</f>
        <v>384455.72</v>
      </c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4"/>
      <c r="CX18" s="92">
        <f>CX32</f>
        <v>0</v>
      </c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4"/>
      <c r="DK18" s="92">
        <f>DK32</f>
        <v>0</v>
      </c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4"/>
      <c r="DX18" s="92">
        <f t="shared" si="0"/>
        <v>384455.72</v>
      </c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4"/>
      <c r="EK18" s="92">
        <f t="shared" si="1"/>
        <v>4680.900000000023</v>
      </c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4"/>
      <c r="EX18" s="92">
        <f t="shared" si="2"/>
        <v>4680.900000000023</v>
      </c>
      <c r="EY18" s="93"/>
      <c r="EZ18" s="93"/>
      <c r="FA18" s="93"/>
      <c r="FB18" s="93"/>
      <c r="FC18" s="93"/>
      <c r="FD18" s="93"/>
      <c r="FE18" s="93"/>
      <c r="FF18" s="93"/>
      <c r="FG18" s="93"/>
      <c r="FH18" s="93"/>
      <c r="FI18" s="93"/>
      <c r="FJ18" s="98"/>
    </row>
    <row r="19" spans="1:166" ht="15.75" customHeight="1">
      <c r="A19" s="95" t="s">
        <v>94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6"/>
      <c r="AK19" s="97" t="s">
        <v>26</v>
      </c>
      <c r="AL19" s="16"/>
      <c r="AM19" s="16"/>
      <c r="AN19" s="16"/>
      <c r="AO19" s="16"/>
      <c r="AP19" s="17"/>
      <c r="AQ19" s="15" t="s">
        <v>95</v>
      </c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7"/>
      <c r="BC19" s="92">
        <f>SUM(BC20:BT21)</f>
        <v>1204483.49</v>
      </c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4"/>
      <c r="BU19" s="92">
        <f>SUM(BU20:CG21)</f>
        <v>1204483.49</v>
      </c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4"/>
      <c r="CH19" s="92">
        <f>SUM(CH20:CW21)</f>
        <v>1022983.43</v>
      </c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4"/>
      <c r="CX19" s="92">
        <f>SUM(CX20:DJ21)</f>
        <v>0</v>
      </c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4"/>
      <c r="DK19" s="92">
        <f>SUM(DK20:DW21)</f>
        <v>0</v>
      </c>
      <c r="DL19" s="93"/>
      <c r="DM19" s="93"/>
      <c r="DN19" s="93"/>
      <c r="DO19" s="93"/>
      <c r="DP19" s="93"/>
      <c r="DQ19" s="93"/>
      <c r="DR19" s="93"/>
      <c r="DS19" s="93"/>
      <c r="DT19" s="93"/>
      <c r="DU19" s="93"/>
      <c r="DV19" s="93"/>
      <c r="DW19" s="94"/>
      <c r="DX19" s="92">
        <f t="shared" si="0"/>
        <v>1022983.43</v>
      </c>
      <c r="DY19" s="93"/>
      <c r="DZ19" s="93"/>
      <c r="EA19" s="93"/>
      <c r="EB19" s="93"/>
      <c r="EC19" s="93"/>
      <c r="ED19" s="93"/>
      <c r="EE19" s="93"/>
      <c r="EF19" s="93"/>
      <c r="EG19" s="93"/>
      <c r="EH19" s="93"/>
      <c r="EI19" s="93"/>
      <c r="EJ19" s="94"/>
      <c r="EK19" s="92">
        <f t="shared" si="1"/>
        <v>181500.05999999994</v>
      </c>
      <c r="EL19" s="93"/>
      <c r="EM19" s="93"/>
      <c r="EN19" s="93"/>
      <c r="EO19" s="93"/>
      <c r="EP19" s="93"/>
      <c r="EQ19" s="93"/>
      <c r="ER19" s="93"/>
      <c r="ES19" s="93"/>
      <c r="ET19" s="93"/>
      <c r="EU19" s="93"/>
      <c r="EV19" s="93"/>
      <c r="EW19" s="94"/>
      <c r="EX19" s="92">
        <f t="shared" si="2"/>
        <v>181500.05999999994</v>
      </c>
      <c r="EY19" s="93"/>
      <c r="EZ19" s="93"/>
      <c r="FA19" s="93"/>
      <c r="FB19" s="93"/>
      <c r="FC19" s="93"/>
      <c r="FD19" s="93"/>
      <c r="FE19" s="93"/>
      <c r="FF19" s="93"/>
      <c r="FG19" s="93"/>
      <c r="FH19" s="93"/>
      <c r="FI19" s="93"/>
      <c r="FJ19" s="98"/>
    </row>
    <row r="20" spans="1:166" ht="24" customHeight="1">
      <c r="A20" s="95" t="s">
        <v>96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6"/>
      <c r="AK20" s="97" t="s">
        <v>26</v>
      </c>
      <c r="AL20" s="16"/>
      <c r="AM20" s="16"/>
      <c r="AN20" s="16"/>
      <c r="AO20" s="16"/>
      <c r="AP20" s="17"/>
      <c r="AQ20" s="15" t="s">
        <v>97</v>
      </c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7"/>
      <c r="BC20" s="92">
        <f>BC34</f>
        <v>427550</v>
      </c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4"/>
      <c r="BU20" s="92">
        <f>BU34</f>
        <v>427550</v>
      </c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4"/>
      <c r="CH20" s="92">
        <f>CH34</f>
        <v>345050</v>
      </c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4"/>
      <c r="CX20" s="92">
        <f>CX34</f>
        <v>0</v>
      </c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4"/>
      <c r="DK20" s="92">
        <f>DK34</f>
        <v>0</v>
      </c>
      <c r="DL20" s="93"/>
      <c r="DM20" s="93"/>
      <c r="DN20" s="93"/>
      <c r="DO20" s="93"/>
      <c r="DP20" s="93"/>
      <c r="DQ20" s="93"/>
      <c r="DR20" s="93"/>
      <c r="DS20" s="93"/>
      <c r="DT20" s="93"/>
      <c r="DU20" s="93"/>
      <c r="DV20" s="93"/>
      <c r="DW20" s="94"/>
      <c r="DX20" s="92">
        <f t="shared" si="0"/>
        <v>345050</v>
      </c>
      <c r="DY20" s="93"/>
      <c r="DZ20" s="93"/>
      <c r="EA20" s="93"/>
      <c r="EB20" s="93"/>
      <c r="EC20" s="93"/>
      <c r="ED20" s="93"/>
      <c r="EE20" s="93"/>
      <c r="EF20" s="93"/>
      <c r="EG20" s="93"/>
      <c r="EH20" s="93"/>
      <c r="EI20" s="93"/>
      <c r="EJ20" s="94"/>
      <c r="EK20" s="92">
        <f t="shared" si="1"/>
        <v>82500</v>
      </c>
      <c r="EL20" s="93"/>
      <c r="EM20" s="93"/>
      <c r="EN20" s="93"/>
      <c r="EO20" s="93"/>
      <c r="EP20" s="93"/>
      <c r="EQ20" s="93"/>
      <c r="ER20" s="93"/>
      <c r="ES20" s="93"/>
      <c r="ET20" s="93"/>
      <c r="EU20" s="93"/>
      <c r="EV20" s="93"/>
      <c r="EW20" s="94"/>
      <c r="EX20" s="92">
        <f t="shared" si="2"/>
        <v>82500</v>
      </c>
      <c r="EY20" s="93"/>
      <c r="EZ20" s="93"/>
      <c r="FA20" s="93"/>
      <c r="FB20" s="93"/>
      <c r="FC20" s="93"/>
      <c r="FD20" s="93"/>
      <c r="FE20" s="93"/>
      <c r="FF20" s="93"/>
      <c r="FG20" s="93"/>
      <c r="FH20" s="93"/>
      <c r="FI20" s="93"/>
      <c r="FJ20" s="98"/>
    </row>
    <row r="21" spans="1:166" ht="24" customHeight="1">
      <c r="A21" s="95" t="s">
        <v>98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6"/>
      <c r="AK21" s="97" t="s">
        <v>26</v>
      </c>
      <c r="AL21" s="16"/>
      <c r="AM21" s="16"/>
      <c r="AN21" s="16"/>
      <c r="AO21" s="16"/>
      <c r="AP21" s="17"/>
      <c r="AQ21" s="15" t="s">
        <v>99</v>
      </c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7"/>
      <c r="BC21" s="92">
        <f>BC35</f>
        <v>776933.49</v>
      </c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4"/>
      <c r="BU21" s="92">
        <f>BU35</f>
        <v>776933.49</v>
      </c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4"/>
      <c r="CH21" s="92">
        <f>CH35</f>
        <v>677933.43</v>
      </c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4"/>
      <c r="CX21" s="92">
        <f>CX35</f>
        <v>0</v>
      </c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4"/>
      <c r="DK21" s="92">
        <f>DK35</f>
        <v>0</v>
      </c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93"/>
      <c r="DW21" s="94"/>
      <c r="DX21" s="92">
        <f t="shared" si="0"/>
        <v>677933.43</v>
      </c>
      <c r="DY21" s="93"/>
      <c r="DZ21" s="93"/>
      <c r="EA21" s="93"/>
      <c r="EB21" s="93"/>
      <c r="EC21" s="93"/>
      <c r="ED21" s="93"/>
      <c r="EE21" s="93"/>
      <c r="EF21" s="93"/>
      <c r="EG21" s="93"/>
      <c r="EH21" s="93"/>
      <c r="EI21" s="93"/>
      <c r="EJ21" s="94"/>
      <c r="EK21" s="92">
        <f t="shared" si="1"/>
        <v>99000.05999999994</v>
      </c>
      <c r="EL21" s="93"/>
      <c r="EM21" s="93"/>
      <c r="EN21" s="93"/>
      <c r="EO21" s="93"/>
      <c r="EP21" s="93"/>
      <c r="EQ21" s="93"/>
      <c r="ER21" s="93"/>
      <c r="ES21" s="93"/>
      <c r="ET21" s="93"/>
      <c r="EU21" s="93"/>
      <c r="EV21" s="93"/>
      <c r="EW21" s="94"/>
      <c r="EX21" s="92">
        <f t="shared" si="2"/>
        <v>99000.05999999994</v>
      </c>
      <c r="EY21" s="93"/>
      <c r="EZ21" s="93"/>
      <c r="FA21" s="93"/>
      <c r="FB21" s="93"/>
      <c r="FC21" s="93"/>
      <c r="FD21" s="93"/>
      <c r="FE21" s="93"/>
      <c r="FF21" s="93"/>
      <c r="FG21" s="93"/>
      <c r="FH21" s="93"/>
      <c r="FI21" s="93"/>
      <c r="FJ21" s="98"/>
    </row>
    <row r="22" spans="1:166" ht="15.75" customHeight="1">
      <c r="A22" s="103" t="s">
        <v>100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4"/>
      <c r="AK22" s="97" t="s">
        <v>26</v>
      </c>
      <c r="AL22" s="16"/>
      <c r="AM22" s="16"/>
      <c r="AN22" s="16"/>
      <c r="AO22" s="16"/>
      <c r="AP22" s="17"/>
      <c r="AQ22" s="105" t="s">
        <v>101</v>
      </c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7"/>
      <c r="BC22" s="99">
        <f>BC23+BC33</f>
        <v>15293371.62</v>
      </c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1"/>
      <c r="BU22" s="99">
        <f>BU23+BU33</f>
        <v>15293371.62</v>
      </c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1"/>
      <c r="CH22" s="99">
        <f>CH23+CH33</f>
        <v>14824060.26</v>
      </c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1"/>
      <c r="CX22" s="99">
        <f>CX23+CX33</f>
        <v>0</v>
      </c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1"/>
      <c r="DK22" s="99">
        <f>DK23+DK33</f>
        <v>0</v>
      </c>
      <c r="DL22" s="10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1"/>
      <c r="DX22" s="99">
        <f t="shared" si="0"/>
        <v>14824060.26</v>
      </c>
      <c r="DY22" s="100"/>
      <c r="DZ22" s="100"/>
      <c r="EA22" s="100"/>
      <c r="EB22" s="100"/>
      <c r="EC22" s="100"/>
      <c r="ED22" s="100"/>
      <c r="EE22" s="100"/>
      <c r="EF22" s="100"/>
      <c r="EG22" s="100"/>
      <c r="EH22" s="100"/>
      <c r="EI22" s="100"/>
      <c r="EJ22" s="101"/>
      <c r="EK22" s="99">
        <f t="shared" si="1"/>
        <v>469311.3599999994</v>
      </c>
      <c r="EL22" s="100"/>
      <c r="EM22" s="100"/>
      <c r="EN22" s="100"/>
      <c r="EO22" s="100"/>
      <c r="EP22" s="100"/>
      <c r="EQ22" s="100"/>
      <c r="ER22" s="100"/>
      <c r="ES22" s="100"/>
      <c r="ET22" s="100"/>
      <c r="EU22" s="100"/>
      <c r="EV22" s="100"/>
      <c r="EW22" s="101"/>
      <c r="EX22" s="99">
        <f t="shared" si="2"/>
        <v>469311.3599999994</v>
      </c>
      <c r="EY22" s="100"/>
      <c r="EZ22" s="100"/>
      <c r="FA22" s="100"/>
      <c r="FB22" s="100"/>
      <c r="FC22" s="100"/>
      <c r="FD22" s="100"/>
      <c r="FE22" s="100"/>
      <c r="FF22" s="100"/>
      <c r="FG22" s="100"/>
      <c r="FH22" s="100"/>
      <c r="FI22" s="100"/>
      <c r="FJ22" s="102"/>
    </row>
    <row r="23" spans="1:166" ht="18.75" customHeight="1">
      <c r="A23" s="95" t="s">
        <v>129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6"/>
      <c r="AK23" s="97" t="s">
        <v>26</v>
      </c>
      <c r="AL23" s="16"/>
      <c r="AM23" s="16"/>
      <c r="AN23" s="16"/>
      <c r="AO23" s="16"/>
      <c r="AP23" s="17"/>
      <c r="AQ23" s="15" t="s">
        <v>102</v>
      </c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7"/>
      <c r="BC23" s="92">
        <f>BC24+BC27+BC32</f>
        <v>14088888.129999999</v>
      </c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4"/>
      <c r="BU23" s="92">
        <f>BU24+BU27+BU32</f>
        <v>14088888.129999999</v>
      </c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4"/>
      <c r="CH23" s="92">
        <f>CH24+CH27+CH32</f>
        <v>13801076.83</v>
      </c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4"/>
      <c r="CX23" s="92">
        <f>CX24+CX27+CX32</f>
        <v>0</v>
      </c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4"/>
      <c r="DK23" s="92">
        <f>DK24+DK27+DK32</f>
        <v>0</v>
      </c>
      <c r="DL23" s="93"/>
      <c r="DM23" s="93"/>
      <c r="DN23" s="93"/>
      <c r="DO23" s="93"/>
      <c r="DP23" s="93"/>
      <c r="DQ23" s="93"/>
      <c r="DR23" s="93"/>
      <c r="DS23" s="93"/>
      <c r="DT23" s="93"/>
      <c r="DU23" s="93"/>
      <c r="DV23" s="93"/>
      <c r="DW23" s="94"/>
      <c r="DX23" s="92">
        <f t="shared" si="0"/>
        <v>13801076.83</v>
      </c>
      <c r="DY23" s="93"/>
      <c r="DZ23" s="93"/>
      <c r="EA23" s="93"/>
      <c r="EB23" s="93"/>
      <c r="EC23" s="93"/>
      <c r="ED23" s="93"/>
      <c r="EE23" s="93"/>
      <c r="EF23" s="93"/>
      <c r="EG23" s="93"/>
      <c r="EH23" s="93"/>
      <c r="EI23" s="93"/>
      <c r="EJ23" s="94"/>
      <c r="EK23" s="92">
        <f t="shared" si="1"/>
        <v>287811.2999999989</v>
      </c>
      <c r="EL23" s="93"/>
      <c r="EM23" s="93"/>
      <c r="EN23" s="93"/>
      <c r="EO23" s="93"/>
      <c r="EP23" s="93"/>
      <c r="EQ23" s="93"/>
      <c r="ER23" s="93"/>
      <c r="ES23" s="93"/>
      <c r="ET23" s="93"/>
      <c r="EU23" s="93"/>
      <c r="EV23" s="93"/>
      <c r="EW23" s="94"/>
      <c r="EX23" s="92">
        <f t="shared" si="2"/>
        <v>287811.2999999989</v>
      </c>
      <c r="EY23" s="93"/>
      <c r="EZ23" s="93"/>
      <c r="FA23" s="93"/>
      <c r="FB23" s="93"/>
      <c r="FC23" s="93"/>
      <c r="FD23" s="93"/>
      <c r="FE23" s="93"/>
      <c r="FF23" s="93"/>
      <c r="FG23" s="93"/>
      <c r="FH23" s="93"/>
      <c r="FI23" s="93"/>
      <c r="FJ23" s="98"/>
    </row>
    <row r="24" spans="1:166" ht="21" customHeight="1">
      <c r="A24" s="95" t="s">
        <v>76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6"/>
      <c r="AK24" s="97" t="s">
        <v>26</v>
      </c>
      <c r="AL24" s="16"/>
      <c r="AM24" s="16"/>
      <c r="AN24" s="16"/>
      <c r="AO24" s="16"/>
      <c r="AP24" s="17"/>
      <c r="AQ24" s="15" t="s">
        <v>103</v>
      </c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7"/>
      <c r="BC24" s="92">
        <f>SUM(BC25:BT26)</f>
        <v>10484613.77</v>
      </c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4"/>
      <c r="BU24" s="92">
        <f>SUM(BU25:CG26)</f>
        <v>10484613.77</v>
      </c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4"/>
      <c r="CH24" s="92">
        <f>SUM(CH25:CW26)</f>
        <v>10382238.77</v>
      </c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4"/>
      <c r="CX24" s="92">
        <f>SUM(CX25:DJ26)</f>
        <v>0</v>
      </c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4"/>
      <c r="DK24" s="92">
        <f>SUM(DK25:DW26)</f>
        <v>0</v>
      </c>
      <c r="DL24" s="93"/>
      <c r="DM24" s="93"/>
      <c r="DN24" s="93"/>
      <c r="DO24" s="93"/>
      <c r="DP24" s="93"/>
      <c r="DQ24" s="93"/>
      <c r="DR24" s="93"/>
      <c r="DS24" s="93"/>
      <c r="DT24" s="93"/>
      <c r="DU24" s="93"/>
      <c r="DV24" s="93"/>
      <c r="DW24" s="94"/>
      <c r="DX24" s="92">
        <f t="shared" si="0"/>
        <v>10382238.77</v>
      </c>
      <c r="DY24" s="93"/>
      <c r="DZ24" s="93"/>
      <c r="EA24" s="93"/>
      <c r="EB24" s="93"/>
      <c r="EC24" s="93"/>
      <c r="ED24" s="93"/>
      <c r="EE24" s="93"/>
      <c r="EF24" s="93"/>
      <c r="EG24" s="93"/>
      <c r="EH24" s="93"/>
      <c r="EI24" s="93"/>
      <c r="EJ24" s="94"/>
      <c r="EK24" s="92">
        <f t="shared" si="1"/>
        <v>102375</v>
      </c>
      <c r="EL24" s="93"/>
      <c r="EM24" s="93"/>
      <c r="EN24" s="93"/>
      <c r="EO24" s="93"/>
      <c r="EP24" s="93"/>
      <c r="EQ24" s="93"/>
      <c r="ER24" s="93"/>
      <c r="ES24" s="93"/>
      <c r="ET24" s="93"/>
      <c r="EU24" s="93"/>
      <c r="EV24" s="93"/>
      <c r="EW24" s="94"/>
      <c r="EX24" s="92">
        <f t="shared" si="2"/>
        <v>102375</v>
      </c>
      <c r="EY24" s="93"/>
      <c r="EZ24" s="93"/>
      <c r="FA24" s="93"/>
      <c r="FB24" s="93"/>
      <c r="FC24" s="93"/>
      <c r="FD24" s="93"/>
      <c r="FE24" s="93"/>
      <c r="FF24" s="93"/>
      <c r="FG24" s="93"/>
      <c r="FH24" s="93"/>
      <c r="FI24" s="93"/>
      <c r="FJ24" s="98"/>
    </row>
    <row r="25" spans="1:166" ht="15.75" customHeight="1">
      <c r="A25" s="95" t="s">
        <v>78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6"/>
      <c r="AK25" s="97" t="s">
        <v>26</v>
      </c>
      <c r="AL25" s="16"/>
      <c r="AM25" s="16"/>
      <c r="AN25" s="16"/>
      <c r="AO25" s="16"/>
      <c r="AP25" s="17"/>
      <c r="AQ25" s="15" t="s">
        <v>104</v>
      </c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7"/>
      <c r="BC25" s="92">
        <v>8053126.5</v>
      </c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4"/>
      <c r="BU25" s="92">
        <f>BC25</f>
        <v>8053126.5</v>
      </c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4"/>
      <c r="CH25" s="92">
        <v>7974497.5</v>
      </c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4"/>
      <c r="CX25" s="92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4"/>
      <c r="DK25" s="92"/>
      <c r="DL25" s="93"/>
      <c r="DM25" s="93"/>
      <c r="DN25" s="93"/>
      <c r="DO25" s="93"/>
      <c r="DP25" s="93"/>
      <c r="DQ25" s="93"/>
      <c r="DR25" s="93"/>
      <c r="DS25" s="93"/>
      <c r="DT25" s="93"/>
      <c r="DU25" s="93"/>
      <c r="DV25" s="93"/>
      <c r="DW25" s="94"/>
      <c r="DX25" s="92">
        <f t="shared" si="0"/>
        <v>7974497.5</v>
      </c>
      <c r="DY25" s="93"/>
      <c r="DZ25" s="93"/>
      <c r="EA25" s="93"/>
      <c r="EB25" s="93"/>
      <c r="EC25" s="93"/>
      <c r="ED25" s="93"/>
      <c r="EE25" s="93"/>
      <c r="EF25" s="93"/>
      <c r="EG25" s="93"/>
      <c r="EH25" s="93"/>
      <c r="EI25" s="93"/>
      <c r="EJ25" s="94"/>
      <c r="EK25" s="92">
        <f t="shared" si="1"/>
        <v>78629</v>
      </c>
      <c r="EL25" s="93"/>
      <c r="EM25" s="93"/>
      <c r="EN25" s="93"/>
      <c r="EO25" s="93"/>
      <c r="EP25" s="93"/>
      <c r="EQ25" s="93"/>
      <c r="ER25" s="93"/>
      <c r="ES25" s="93"/>
      <c r="ET25" s="93"/>
      <c r="EU25" s="93"/>
      <c r="EV25" s="93"/>
      <c r="EW25" s="94"/>
      <c r="EX25" s="92">
        <f t="shared" si="2"/>
        <v>78629</v>
      </c>
      <c r="EY25" s="93"/>
      <c r="EZ25" s="93"/>
      <c r="FA25" s="93"/>
      <c r="FB25" s="93"/>
      <c r="FC25" s="93"/>
      <c r="FD25" s="93"/>
      <c r="FE25" s="93"/>
      <c r="FF25" s="93"/>
      <c r="FG25" s="93"/>
      <c r="FH25" s="93"/>
      <c r="FI25" s="93"/>
      <c r="FJ25" s="98"/>
    </row>
    <row r="26" spans="1:166" ht="23.25" customHeight="1">
      <c r="A26" s="95" t="s">
        <v>80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6"/>
      <c r="AK26" s="97" t="s">
        <v>26</v>
      </c>
      <c r="AL26" s="16"/>
      <c r="AM26" s="16"/>
      <c r="AN26" s="16"/>
      <c r="AO26" s="16"/>
      <c r="AP26" s="17"/>
      <c r="AQ26" s="15" t="s">
        <v>105</v>
      </c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7"/>
      <c r="BC26" s="92">
        <v>2431487.27</v>
      </c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4"/>
      <c r="BU26" s="92">
        <f>BC26</f>
        <v>2431487.27</v>
      </c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4"/>
      <c r="CH26" s="92">
        <v>2407741.27</v>
      </c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4"/>
      <c r="CX26" s="92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4"/>
      <c r="DK26" s="92"/>
      <c r="DL26" s="93"/>
      <c r="DM26" s="93"/>
      <c r="DN26" s="93"/>
      <c r="DO26" s="93"/>
      <c r="DP26" s="93"/>
      <c r="DQ26" s="93"/>
      <c r="DR26" s="93"/>
      <c r="DS26" s="93"/>
      <c r="DT26" s="93"/>
      <c r="DU26" s="93"/>
      <c r="DV26" s="93"/>
      <c r="DW26" s="94"/>
      <c r="DX26" s="92">
        <f t="shared" si="0"/>
        <v>2407741.27</v>
      </c>
      <c r="DY26" s="93"/>
      <c r="DZ26" s="93"/>
      <c r="EA26" s="93"/>
      <c r="EB26" s="93"/>
      <c r="EC26" s="93"/>
      <c r="ED26" s="93"/>
      <c r="EE26" s="93"/>
      <c r="EF26" s="93"/>
      <c r="EG26" s="93"/>
      <c r="EH26" s="93"/>
      <c r="EI26" s="93"/>
      <c r="EJ26" s="94"/>
      <c r="EK26" s="92">
        <f t="shared" si="1"/>
        <v>23746</v>
      </c>
      <c r="EL26" s="93"/>
      <c r="EM26" s="93"/>
      <c r="EN26" s="93"/>
      <c r="EO26" s="93"/>
      <c r="EP26" s="93"/>
      <c r="EQ26" s="93"/>
      <c r="ER26" s="93"/>
      <c r="ES26" s="93"/>
      <c r="ET26" s="93"/>
      <c r="EU26" s="93"/>
      <c r="EV26" s="93"/>
      <c r="EW26" s="94"/>
      <c r="EX26" s="92">
        <f t="shared" si="2"/>
        <v>23746</v>
      </c>
      <c r="EY26" s="93"/>
      <c r="EZ26" s="93"/>
      <c r="FA26" s="93"/>
      <c r="FB26" s="93"/>
      <c r="FC26" s="93"/>
      <c r="FD26" s="93"/>
      <c r="FE26" s="93"/>
      <c r="FF26" s="93"/>
      <c r="FG26" s="93"/>
      <c r="FH26" s="93"/>
      <c r="FI26" s="93"/>
      <c r="FJ26" s="98"/>
    </row>
    <row r="27" spans="1:166" ht="15.75" customHeight="1">
      <c r="A27" s="95" t="s">
        <v>82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6"/>
      <c r="AK27" s="97" t="s">
        <v>26</v>
      </c>
      <c r="AL27" s="16"/>
      <c r="AM27" s="16"/>
      <c r="AN27" s="16"/>
      <c r="AO27" s="16"/>
      <c r="AP27" s="17"/>
      <c r="AQ27" s="15" t="s">
        <v>106</v>
      </c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7"/>
      <c r="BC27" s="92">
        <f>SUM(BC28:BT31)</f>
        <v>3215137.74</v>
      </c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4"/>
      <c r="BU27" s="92">
        <f>SUM(BU28:CG31)</f>
        <v>3215137.74</v>
      </c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4"/>
      <c r="CH27" s="92">
        <f>SUM(CH28:CW31)</f>
        <v>3034382.34</v>
      </c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4"/>
      <c r="CX27" s="92">
        <f>SUM(CX28:DJ31)</f>
        <v>0</v>
      </c>
      <c r="CY27" s="93"/>
      <c r="CZ27" s="93"/>
      <c r="DA27" s="93"/>
      <c r="DB27" s="93"/>
      <c r="DC27" s="93"/>
      <c r="DD27" s="93"/>
      <c r="DE27" s="93"/>
      <c r="DF27" s="93"/>
      <c r="DG27" s="93"/>
      <c r="DH27" s="93"/>
      <c r="DI27" s="93"/>
      <c r="DJ27" s="94"/>
      <c r="DK27" s="92">
        <f>SUM(DK28:DW31)</f>
        <v>0</v>
      </c>
      <c r="DL27" s="93"/>
      <c r="DM27" s="93"/>
      <c r="DN27" s="93"/>
      <c r="DO27" s="93"/>
      <c r="DP27" s="93"/>
      <c r="DQ27" s="93"/>
      <c r="DR27" s="93"/>
      <c r="DS27" s="93"/>
      <c r="DT27" s="93"/>
      <c r="DU27" s="93"/>
      <c r="DV27" s="93"/>
      <c r="DW27" s="94"/>
      <c r="DX27" s="92">
        <f t="shared" si="0"/>
        <v>3034382.34</v>
      </c>
      <c r="DY27" s="93"/>
      <c r="DZ27" s="93"/>
      <c r="EA27" s="93"/>
      <c r="EB27" s="93"/>
      <c r="EC27" s="93"/>
      <c r="ED27" s="93"/>
      <c r="EE27" s="93"/>
      <c r="EF27" s="93"/>
      <c r="EG27" s="93"/>
      <c r="EH27" s="93"/>
      <c r="EI27" s="93"/>
      <c r="EJ27" s="94"/>
      <c r="EK27" s="92">
        <f t="shared" si="1"/>
        <v>180755.40000000037</v>
      </c>
      <c r="EL27" s="93"/>
      <c r="EM27" s="93"/>
      <c r="EN27" s="93"/>
      <c r="EO27" s="93"/>
      <c r="EP27" s="93"/>
      <c r="EQ27" s="93"/>
      <c r="ER27" s="93"/>
      <c r="ES27" s="93"/>
      <c r="ET27" s="93"/>
      <c r="EU27" s="93"/>
      <c r="EV27" s="93"/>
      <c r="EW27" s="94"/>
      <c r="EX27" s="92">
        <f t="shared" si="2"/>
        <v>180755.40000000037</v>
      </c>
      <c r="EY27" s="93"/>
      <c r="EZ27" s="93"/>
      <c r="FA27" s="93"/>
      <c r="FB27" s="93"/>
      <c r="FC27" s="93"/>
      <c r="FD27" s="93"/>
      <c r="FE27" s="93"/>
      <c r="FF27" s="93"/>
      <c r="FG27" s="93"/>
      <c r="FH27" s="93"/>
      <c r="FI27" s="93"/>
      <c r="FJ27" s="98"/>
    </row>
    <row r="28" spans="1:166" ht="15.75" customHeight="1">
      <c r="A28" s="95" t="s">
        <v>84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6"/>
      <c r="AK28" s="97" t="s">
        <v>26</v>
      </c>
      <c r="AL28" s="16"/>
      <c r="AM28" s="16"/>
      <c r="AN28" s="16"/>
      <c r="AO28" s="16"/>
      <c r="AP28" s="17"/>
      <c r="AQ28" s="15" t="s">
        <v>107</v>
      </c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7"/>
      <c r="BC28" s="92">
        <v>21855.96</v>
      </c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4"/>
      <c r="BU28" s="92">
        <f>BC28</f>
        <v>21855.96</v>
      </c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4"/>
      <c r="CH28" s="92">
        <v>21855.96</v>
      </c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4"/>
      <c r="CX28" s="92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4"/>
      <c r="DK28" s="92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4"/>
      <c r="DX28" s="92">
        <f t="shared" si="0"/>
        <v>21855.96</v>
      </c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4"/>
      <c r="EK28" s="92">
        <f t="shared" si="1"/>
        <v>0</v>
      </c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4"/>
      <c r="EX28" s="92">
        <f t="shared" si="2"/>
        <v>0</v>
      </c>
      <c r="EY28" s="93"/>
      <c r="EZ28" s="93"/>
      <c r="FA28" s="93"/>
      <c r="FB28" s="93"/>
      <c r="FC28" s="93"/>
      <c r="FD28" s="93"/>
      <c r="FE28" s="93"/>
      <c r="FF28" s="93"/>
      <c r="FG28" s="93"/>
      <c r="FH28" s="93"/>
      <c r="FI28" s="93"/>
      <c r="FJ28" s="98"/>
    </row>
    <row r="29" spans="1:166" ht="15.75" customHeight="1">
      <c r="A29" s="95" t="s">
        <v>86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6"/>
      <c r="AK29" s="97" t="s">
        <v>26</v>
      </c>
      <c r="AL29" s="16"/>
      <c r="AM29" s="16"/>
      <c r="AN29" s="16"/>
      <c r="AO29" s="16"/>
      <c r="AP29" s="17"/>
      <c r="AQ29" s="15" t="s">
        <v>108</v>
      </c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7"/>
      <c r="BC29" s="92">
        <v>929228.8</v>
      </c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4"/>
      <c r="BU29" s="92">
        <f>BC29</f>
        <v>929228.8</v>
      </c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4"/>
      <c r="CH29" s="92">
        <v>766551.8</v>
      </c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4"/>
      <c r="CX29" s="92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4"/>
      <c r="DK29" s="92"/>
      <c r="DL29" s="93"/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4"/>
      <c r="DX29" s="92">
        <f t="shared" si="0"/>
        <v>766551.8</v>
      </c>
      <c r="DY29" s="93"/>
      <c r="DZ29" s="93"/>
      <c r="EA29" s="93"/>
      <c r="EB29" s="93"/>
      <c r="EC29" s="93"/>
      <c r="ED29" s="93"/>
      <c r="EE29" s="93"/>
      <c r="EF29" s="93"/>
      <c r="EG29" s="93"/>
      <c r="EH29" s="93"/>
      <c r="EI29" s="93"/>
      <c r="EJ29" s="94"/>
      <c r="EK29" s="92">
        <f t="shared" si="1"/>
        <v>162677</v>
      </c>
      <c r="EL29" s="93"/>
      <c r="EM29" s="93"/>
      <c r="EN29" s="93"/>
      <c r="EO29" s="93"/>
      <c r="EP29" s="93"/>
      <c r="EQ29" s="93"/>
      <c r="ER29" s="93"/>
      <c r="ES29" s="93"/>
      <c r="ET29" s="93"/>
      <c r="EU29" s="93"/>
      <c r="EV29" s="93"/>
      <c r="EW29" s="94"/>
      <c r="EX29" s="92">
        <f t="shared" si="2"/>
        <v>162677</v>
      </c>
      <c r="EY29" s="93"/>
      <c r="EZ29" s="93"/>
      <c r="FA29" s="93"/>
      <c r="FB29" s="93"/>
      <c r="FC29" s="93"/>
      <c r="FD29" s="93"/>
      <c r="FE29" s="93"/>
      <c r="FF29" s="93"/>
      <c r="FG29" s="93"/>
      <c r="FH29" s="93"/>
      <c r="FI29" s="93"/>
      <c r="FJ29" s="98"/>
    </row>
    <row r="30" spans="1:166" ht="24.75" customHeight="1">
      <c r="A30" s="95" t="s">
        <v>88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6"/>
      <c r="AK30" s="97" t="s">
        <v>26</v>
      </c>
      <c r="AL30" s="16"/>
      <c r="AM30" s="16"/>
      <c r="AN30" s="16"/>
      <c r="AO30" s="16"/>
      <c r="AP30" s="17"/>
      <c r="AQ30" s="15" t="s">
        <v>109</v>
      </c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7"/>
      <c r="BC30" s="92">
        <v>2232134.98</v>
      </c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4"/>
      <c r="BU30" s="92">
        <f>BC30</f>
        <v>2232134.98</v>
      </c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4"/>
      <c r="CH30" s="92">
        <v>2218228.58</v>
      </c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4"/>
      <c r="CX30" s="92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4"/>
      <c r="DK30" s="92"/>
      <c r="DL30" s="93"/>
      <c r="DM30" s="93"/>
      <c r="DN30" s="93"/>
      <c r="DO30" s="93"/>
      <c r="DP30" s="93"/>
      <c r="DQ30" s="93"/>
      <c r="DR30" s="93"/>
      <c r="DS30" s="93"/>
      <c r="DT30" s="93"/>
      <c r="DU30" s="93"/>
      <c r="DV30" s="93"/>
      <c r="DW30" s="94"/>
      <c r="DX30" s="92">
        <f t="shared" si="0"/>
        <v>2218228.58</v>
      </c>
      <c r="DY30" s="93"/>
      <c r="DZ30" s="93"/>
      <c r="EA30" s="93"/>
      <c r="EB30" s="93"/>
      <c r="EC30" s="93"/>
      <c r="ED30" s="93"/>
      <c r="EE30" s="93"/>
      <c r="EF30" s="93"/>
      <c r="EG30" s="93"/>
      <c r="EH30" s="93"/>
      <c r="EI30" s="93"/>
      <c r="EJ30" s="94"/>
      <c r="EK30" s="92">
        <f t="shared" si="1"/>
        <v>13906.399999999907</v>
      </c>
      <c r="EL30" s="93"/>
      <c r="EM30" s="93"/>
      <c r="EN30" s="93"/>
      <c r="EO30" s="93"/>
      <c r="EP30" s="93"/>
      <c r="EQ30" s="93"/>
      <c r="ER30" s="93"/>
      <c r="ES30" s="93"/>
      <c r="ET30" s="93"/>
      <c r="EU30" s="93"/>
      <c r="EV30" s="93"/>
      <c r="EW30" s="94"/>
      <c r="EX30" s="92">
        <f t="shared" si="2"/>
        <v>13906.399999999907</v>
      </c>
      <c r="EY30" s="93"/>
      <c r="EZ30" s="93"/>
      <c r="FA30" s="93"/>
      <c r="FB30" s="93"/>
      <c r="FC30" s="93"/>
      <c r="FD30" s="93"/>
      <c r="FE30" s="93"/>
      <c r="FF30" s="93"/>
      <c r="FG30" s="93"/>
      <c r="FH30" s="93"/>
      <c r="FI30" s="93"/>
      <c r="FJ30" s="98"/>
    </row>
    <row r="31" spans="1:166" ht="15.75" customHeight="1">
      <c r="A31" s="95" t="s">
        <v>90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6"/>
      <c r="AK31" s="97" t="s">
        <v>26</v>
      </c>
      <c r="AL31" s="16"/>
      <c r="AM31" s="16"/>
      <c r="AN31" s="16"/>
      <c r="AO31" s="16"/>
      <c r="AP31" s="17"/>
      <c r="AQ31" s="15" t="s">
        <v>110</v>
      </c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7"/>
      <c r="BC31" s="92">
        <v>31918</v>
      </c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4"/>
      <c r="BU31" s="92">
        <f>BC31</f>
        <v>31918</v>
      </c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4"/>
      <c r="CH31" s="92">
        <v>27746</v>
      </c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4"/>
      <c r="CX31" s="92"/>
      <c r="CY31" s="93"/>
      <c r="CZ31" s="93"/>
      <c r="DA31" s="93"/>
      <c r="DB31" s="93"/>
      <c r="DC31" s="93"/>
      <c r="DD31" s="93"/>
      <c r="DE31" s="93"/>
      <c r="DF31" s="93"/>
      <c r="DG31" s="93"/>
      <c r="DH31" s="93"/>
      <c r="DI31" s="93"/>
      <c r="DJ31" s="94"/>
      <c r="DK31" s="92"/>
      <c r="DL31" s="93"/>
      <c r="DM31" s="93"/>
      <c r="DN31" s="93"/>
      <c r="DO31" s="93"/>
      <c r="DP31" s="93"/>
      <c r="DQ31" s="93"/>
      <c r="DR31" s="93"/>
      <c r="DS31" s="93"/>
      <c r="DT31" s="93"/>
      <c r="DU31" s="93"/>
      <c r="DV31" s="93"/>
      <c r="DW31" s="94"/>
      <c r="DX31" s="92">
        <f t="shared" si="0"/>
        <v>27746</v>
      </c>
      <c r="DY31" s="93"/>
      <c r="DZ31" s="93"/>
      <c r="EA31" s="93"/>
      <c r="EB31" s="93"/>
      <c r="EC31" s="93"/>
      <c r="ED31" s="93"/>
      <c r="EE31" s="93"/>
      <c r="EF31" s="93"/>
      <c r="EG31" s="93"/>
      <c r="EH31" s="93"/>
      <c r="EI31" s="93"/>
      <c r="EJ31" s="94"/>
      <c r="EK31" s="92">
        <f t="shared" si="1"/>
        <v>4172</v>
      </c>
      <c r="EL31" s="93"/>
      <c r="EM31" s="93"/>
      <c r="EN31" s="93"/>
      <c r="EO31" s="93"/>
      <c r="EP31" s="93"/>
      <c r="EQ31" s="93"/>
      <c r="ER31" s="93"/>
      <c r="ES31" s="93"/>
      <c r="ET31" s="93"/>
      <c r="EU31" s="93"/>
      <c r="EV31" s="93"/>
      <c r="EW31" s="94"/>
      <c r="EX31" s="92">
        <f t="shared" si="2"/>
        <v>4172</v>
      </c>
      <c r="EY31" s="93"/>
      <c r="EZ31" s="93"/>
      <c r="FA31" s="93"/>
      <c r="FB31" s="93"/>
      <c r="FC31" s="93"/>
      <c r="FD31" s="93"/>
      <c r="FE31" s="93"/>
      <c r="FF31" s="93"/>
      <c r="FG31" s="93"/>
      <c r="FH31" s="93"/>
      <c r="FI31" s="93"/>
      <c r="FJ31" s="98"/>
    </row>
    <row r="32" spans="1:166" ht="15.75" customHeight="1">
      <c r="A32" s="95" t="s">
        <v>92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6"/>
      <c r="AK32" s="97" t="s">
        <v>26</v>
      </c>
      <c r="AL32" s="16"/>
      <c r="AM32" s="16"/>
      <c r="AN32" s="16"/>
      <c r="AO32" s="16"/>
      <c r="AP32" s="17"/>
      <c r="AQ32" s="15" t="s">
        <v>111</v>
      </c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7"/>
      <c r="BC32" s="92">
        <v>389136.62</v>
      </c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4"/>
      <c r="BU32" s="92">
        <f>BC32</f>
        <v>389136.62</v>
      </c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4"/>
      <c r="CH32" s="92">
        <v>384455.72</v>
      </c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4"/>
      <c r="CX32" s="92"/>
      <c r="CY32" s="93"/>
      <c r="CZ32" s="93"/>
      <c r="DA32" s="93"/>
      <c r="DB32" s="93"/>
      <c r="DC32" s="93"/>
      <c r="DD32" s="93"/>
      <c r="DE32" s="93"/>
      <c r="DF32" s="93"/>
      <c r="DG32" s="93"/>
      <c r="DH32" s="93"/>
      <c r="DI32" s="93"/>
      <c r="DJ32" s="94"/>
      <c r="DK32" s="92"/>
      <c r="DL32" s="93"/>
      <c r="DM32" s="93"/>
      <c r="DN32" s="93"/>
      <c r="DO32" s="93"/>
      <c r="DP32" s="93"/>
      <c r="DQ32" s="93"/>
      <c r="DR32" s="93"/>
      <c r="DS32" s="93"/>
      <c r="DT32" s="93"/>
      <c r="DU32" s="93"/>
      <c r="DV32" s="93"/>
      <c r="DW32" s="94"/>
      <c r="DX32" s="92">
        <f t="shared" si="0"/>
        <v>384455.72</v>
      </c>
      <c r="DY32" s="93"/>
      <c r="DZ32" s="93"/>
      <c r="EA32" s="93"/>
      <c r="EB32" s="93"/>
      <c r="EC32" s="93"/>
      <c r="ED32" s="93"/>
      <c r="EE32" s="93"/>
      <c r="EF32" s="93"/>
      <c r="EG32" s="93"/>
      <c r="EH32" s="93"/>
      <c r="EI32" s="93"/>
      <c r="EJ32" s="94"/>
      <c r="EK32" s="92">
        <f t="shared" si="1"/>
        <v>4680.900000000023</v>
      </c>
      <c r="EL32" s="93"/>
      <c r="EM32" s="93"/>
      <c r="EN32" s="93"/>
      <c r="EO32" s="93"/>
      <c r="EP32" s="93"/>
      <c r="EQ32" s="93"/>
      <c r="ER32" s="93"/>
      <c r="ES32" s="93"/>
      <c r="ET32" s="93"/>
      <c r="EU32" s="93"/>
      <c r="EV32" s="93"/>
      <c r="EW32" s="94"/>
      <c r="EX32" s="92">
        <f t="shared" si="2"/>
        <v>4680.900000000023</v>
      </c>
      <c r="EY32" s="93"/>
      <c r="EZ32" s="93"/>
      <c r="FA32" s="93"/>
      <c r="FB32" s="93"/>
      <c r="FC32" s="93"/>
      <c r="FD32" s="93"/>
      <c r="FE32" s="93"/>
      <c r="FF32" s="93"/>
      <c r="FG32" s="93"/>
      <c r="FH32" s="93"/>
      <c r="FI32" s="93"/>
      <c r="FJ32" s="98"/>
    </row>
    <row r="33" spans="1:166" ht="15.75" customHeight="1">
      <c r="A33" s="95" t="s">
        <v>94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6"/>
      <c r="AK33" s="97" t="s">
        <v>26</v>
      </c>
      <c r="AL33" s="16"/>
      <c r="AM33" s="16"/>
      <c r="AN33" s="16"/>
      <c r="AO33" s="16"/>
      <c r="AP33" s="17"/>
      <c r="AQ33" s="15" t="s">
        <v>112</v>
      </c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7"/>
      <c r="BC33" s="92">
        <f>SUM(BC34:BT35)</f>
        <v>1204483.49</v>
      </c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4"/>
      <c r="BU33" s="92">
        <f>SUM(BU34:CG35)</f>
        <v>1204483.49</v>
      </c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4"/>
      <c r="CH33" s="92">
        <f>SUM(CH34:CW35)</f>
        <v>1022983.43</v>
      </c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4"/>
      <c r="CX33" s="92">
        <f>SUM(CX34:DJ35)</f>
        <v>0</v>
      </c>
      <c r="CY33" s="93"/>
      <c r="CZ33" s="93"/>
      <c r="DA33" s="93"/>
      <c r="DB33" s="93"/>
      <c r="DC33" s="93"/>
      <c r="DD33" s="93"/>
      <c r="DE33" s="93"/>
      <c r="DF33" s="93"/>
      <c r="DG33" s="93"/>
      <c r="DH33" s="93"/>
      <c r="DI33" s="93"/>
      <c r="DJ33" s="94"/>
      <c r="DK33" s="92">
        <f>SUM(DK34:DW35)</f>
        <v>0</v>
      </c>
      <c r="DL33" s="93"/>
      <c r="DM33" s="93"/>
      <c r="DN33" s="93"/>
      <c r="DO33" s="93"/>
      <c r="DP33" s="93"/>
      <c r="DQ33" s="93"/>
      <c r="DR33" s="93"/>
      <c r="DS33" s="93"/>
      <c r="DT33" s="93"/>
      <c r="DU33" s="93"/>
      <c r="DV33" s="93"/>
      <c r="DW33" s="94"/>
      <c r="DX33" s="92">
        <f t="shared" si="0"/>
        <v>1022983.43</v>
      </c>
      <c r="DY33" s="93"/>
      <c r="DZ33" s="93"/>
      <c r="EA33" s="93"/>
      <c r="EB33" s="93"/>
      <c r="EC33" s="93"/>
      <c r="ED33" s="93"/>
      <c r="EE33" s="93"/>
      <c r="EF33" s="93"/>
      <c r="EG33" s="93"/>
      <c r="EH33" s="93"/>
      <c r="EI33" s="93"/>
      <c r="EJ33" s="94"/>
      <c r="EK33" s="92">
        <f t="shared" si="1"/>
        <v>181500.05999999994</v>
      </c>
      <c r="EL33" s="93"/>
      <c r="EM33" s="93"/>
      <c r="EN33" s="93"/>
      <c r="EO33" s="93"/>
      <c r="EP33" s="93"/>
      <c r="EQ33" s="93"/>
      <c r="ER33" s="93"/>
      <c r="ES33" s="93"/>
      <c r="ET33" s="93"/>
      <c r="EU33" s="93"/>
      <c r="EV33" s="93"/>
      <c r="EW33" s="94"/>
      <c r="EX33" s="92">
        <f t="shared" si="2"/>
        <v>181500.05999999994</v>
      </c>
      <c r="EY33" s="93"/>
      <c r="EZ33" s="93"/>
      <c r="FA33" s="93"/>
      <c r="FB33" s="93"/>
      <c r="FC33" s="93"/>
      <c r="FD33" s="93"/>
      <c r="FE33" s="93"/>
      <c r="FF33" s="93"/>
      <c r="FG33" s="93"/>
      <c r="FH33" s="93"/>
      <c r="FI33" s="93"/>
      <c r="FJ33" s="98"/>
    </row>
    <row r="34" spans="1:166" ht="25.5" customHeight="1">
      <c r="A34" s="95" t="s">
        <v>96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6"/>
      <c r="AK34" s="97" t="s">
        <v>26</v>
      </c>
      <c r="AL34" s="16"/>
      <c r="AM34" s="16"/>
      <c r="AN34" s="16"/>
      <c r="AO34" s="16"/>
      <c r="AP34" s="17"/>
      <c r="AQ34" s="15" t="s">
        <v>113</v>
      </c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7"/>
      <c r="BC34" s="92">
        <v>427550</v>
      </c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4"/>
      <c r="BU34" s="92">
        <f>BC34</f>
        <v>427550</v>
      </c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4"/>
      <c r="CH34" s="92">
        <v>345050</v>
      </c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4"/>
      <c r="CX34" s="92"/>
      <c r="CY34" s="93"/>
      <c r="CZ34" s="93"/>
      <c r="DA34" s="93"/>
      <c r="DB34" s="93"/>
      <c r="DC34" s="93"/>
      <c r="DD34" s="93"/>
      <c r="DE34" s="93"/>
      <c r="DF34" s="93"/>
      <c r="DG34" s="93"/>
      <c r="DH34" s="93"/>
      <c r="DI34" s="93"/>
      <c r="DJ34" s="94"/>
      <c r="DK34" s="92"/>
      <c r="DL34" s="93"/>
      <c r="DM34" s="93"/>
      <c r="DN34" s="93"/>
      <c r="DO34" s="93"/>
      <c r="DP34" s="93"/>
      <c r="DQ34" s="93"/>
      <c r="DR34" s="93"/>
      <c r="DS34" s="93"/>
      <c r="DT34" s="93"/>
      <c r="DU34" s="93"/>
      <c r="DV34" s="93"/>
      <c r="DW34" s="94"/>
      <c r="DX34" s="92">
        <f t="shared" si="0"/>
        <v>345050</v>
      </c>
      <c r="DY34" s="93"/>
      <c r="DZ34" s="93"/>
      <c r="EA34" s="93"/>
      <c r="EB34" s="93"/>
      <c r="EC34" s="93"/>
      <c r="ED34" s="93"/>
      <c r="EE34" s="93"/>
      <c r="EF34" s="93"/>
      <c r="EG34" s="93"/>
      <c r="EH34" s="93"/>
      <c r="EI34" s="93"/>
      <c r="EJ34" s="94"/>
      <c r="EK34" s="92">
        <f t="shared" si="1"/>
        <v>82500</v>
      </c>
      <c r="EL34" s="93"/>
      <c r="EM34" s="93"/>
      <c r="EN34" s="93"/>
      <c r="EO34" s="93"/>
      <c r="EP34" s="93"/>
      <c r="EQ34" s="93"/>
      <c r="ER34" s="93"/>
      <c r="ES34" s="93"/>
      <c r="ET34" s="93"/>
      <c r="EU34" s="93"/>
      <c r="EV34" s="93"/>
      <c r="EW34" s="94"/>
      <c r="EX34" s="92">
        <f t="shared" si="2"/>
        <v>82500</v>
      </c>
      <c r="EY34" s="93"/>
      <c r="EZ34" s="93"/>
      <c r="FA34" s="93"/>
      <c r="FB34" s="93"/>
      <c r="FC34" s="93"/>
      <c r="FD34" s="93"/>
      <c r="FE34" s="93"/>
      <c r="FF34" s="93"/>
      <c r="FG34" s="93"/>
      <c r="FH34" s="93"/>
      <c r="FI34" s="93"/>
      <c r="FJ34" s="98"/>
    </row>
    <row r="35" spans="1:166" ht="23.25" customHeight="1">
      <c r="A35" s="95" t="s">
        <v>98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6"/>
      <c r="AK35" s="97" t="s">
        <v>26</v>
      </c>
      <c r="AL35" s="16"/>
      <c r="AM35" s="16"/>
      <c r="AN35" s="16"/>
      <c r="AO35" s="16"/>
      <c r="AP35" s="17"/>
      <c r="AQ35" s="15" t="s">
        <v>114</v>
      </c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7"/>
      <c r="BC35" s="92">
        <v>776933.49</v>
      </c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4"/>
      <c r="BU35" s="92">
        <f>BC35</f>
        <v>776933.49</v>
      </c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4"/>
      <c r="CH35" s="92">
        <v>677933.43</v>
      </c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4"/>
      <c r="CX35" s="92"/>
      <c r="CY35" s="93"/>
      <c r="CZ35" s="93"/>
      <c r="DA35" s="93"/>
      <c r="DB35" s="93"/>
      <c r="DC35" s="93"/>
      <c r="DD35" s="93"/>
      <c r="DE35" s="93"/>
      <c r="DF35" s="93"/>
      <c r="DG35" s="93"/>
      <c r="DH35" s="93"/>
      <c r="DI35" s="93"/>
      <c r="DJ35" s="94"/>
      <c r="DK35" s="92"/>
      <c r="DL35" s="93"/>
      <c r="DM35" s="93"/>
      <c r="DN35" s="93"/>
      <c r="DO35" s="93"/>
      <c r="DP35" s="93"/>
      <c r="DQ35" s="93"/>
      <c r="DR35" s="93"/>
      <c r="DS35" s="93"/>
      <c r="DT35" s="93"/>
      <c r="DU35" s="93"/>
      <c r="DV35" s="93"/>
      <c r="DW35" s="94"/>
      <c r="DX35" s="92">
        <f t="shared" si="0"/>
        <v>677933.43</v>
      </c>
      <c r="DY35" s="93"/>
      <c r="DZ35" s="93"/>
      <c r="EA35" s="93"/>
      <c r="EB35" s="93"/>
      <c r="EC35" s="93"/>
      <c r="ED35" s="93"/>
      <c r="EE35" s="93"/>
      <c r="EF35" s="93"/>
      <c r="EG35" s="93"/>
      <c r="EH35" s="93"/>
      <c r="EI35" s="93"/>
      <c r="EJ35" s="94"/>
      <c r="EK35" s="92">
        <f t="shared" si="1"/>
        <v>99000.05999999994</v>
      </c>
      <c r="EL35" s="93"/>
      <c r="EM35" s="93"/>
      <c r="EN35" s="93"/>
      <c r="EO35" s="93"/>
      <c r="EP35" s="93"/>
      <c r="EQ35" s="93"/>
      <c r="ER35" s="93"/>
      <c r="ES35" s="93"/>
      <c r="ET35" s="93"/>
      <c r="EU35" s="93"/>
      <c r="EV35" s="93"/>
      <c r="EW35" s="94"/>
      <c r="EX35" s="92">
        <f t="shared" si="2"/>
        <v>99000.05999999994</v>
      </c>
      <c r="EY35" s="93"/>
      <c r="EZ35" s="93"/>
      <c r="FA35" s="93"/>
      <c r="FB35" s="93"/>
      <c r="FC35" s="93"/>
      <c r="FD35" s="93"/>
      <c r="FE35" s="93"/>
      <c r="FF35" s="93"/>
      <c r="FG35" s="93"/>
      <c r="FH35" s="93"/>
      <c r="FI35" s="93"/>
      <c r="FJ35" s="98"/>
    </row>
    <row r="36" spans="1:166" ht="15.75" customHeight="1">
      <c r="A36" s="120" t="s">
        <v>127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1"/>
      <c r="AK36" s="97" t="s">
        <v>26</v>
      </c>
      <c r="AL36" s="16"/>
      <c r="AM36" s="16"/>
      <c r="AN36" s="16"/>
      <c r="AO36" s="16"/>
      <c r="AP36" s="17"/>
      <c r="AQ36" s="105" t="s">
        <v>115</v>
      </c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7"/>
      <c r="BC36" s="99">
        <f>BC37</f>
        <v>53850</v>
      </c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1"/>
      <c r="BU36" s="99">
        <f>BU37</f>
        <v>53850</v>
      </c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1"/>
      <c r="CH36" s="99">
        <f>CH37</f>
        <v>53850</v>
      </c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1"/>
      <c r="CX36" s="99">
        <f>CX37</f>
        <v>0</v>
      </c>
      <c r="CY36" s="100"/>
      <c r="CZ36" s="100"/>
      <c r="DA36" s="100"/>
      <c r="DB36" s="100"/>
      <c r="DC36" s="100"/>
      <c r="DD36" s="100"/>
      <c r="DE36" s="100"/>
      <c r="DF36" s="100"/>
      <c r="DG36" s="100"/>
      <c r="DH36" s="100"/>
      <c r="DI36" s="100"/>
      <c r="DJ36" s="101"/>
      <c r="DK36" s="99">
        <f>DK37</f>
        <v>0</v>
      </c>
      <c r="DL36" s="100"/>
      <c r="DM36" s="100"/>
      <c r="DN36" s="100"/>
      <c r="DO36" s="100"/>
      <c r="DP36" s="100"/>
      <c r="DQ36" s="100"/>
      <c r="DR36" s="100"/>
      <c r="DS36" s="100"/>
      <c r="DT36" s="100"/>
      <c r="DU36" s="100"/>
      <c r="DV36" s="100"/>
      <c r="DW36" s="101"/>
      <c r="DX36" s="99">
        <f t="shared" si="0"/>
        <v>53850</v>
      </c>
      <c r="DY36" s="100"/>
      <c r="DZ36" s="100"/>
      <c r="EA36" s="100"/>
      <c r="EB36" s="100"/>
      <c r="EC36" s="100"/>
      <c r="ED36" s="100"/>
      <c r="EE36" s="100"/>
      <c r="EF36" s="100"/>
      <c r="EG36" s="100"/>
      <c r="EH36" s="100"/>
      <c r="EI36" s="100"/>
      <c r="EJ36" s="101"/>
      <c r="EK36" s="99">
        <f t="shared" si="1"/>
        <v>0</v>
      </c>
      <c r="EL36" s="100"/>
      <c r="EM36" s="100"/>
      <c r="EN36" s="100"/>
      <c r="EO36" s="100"/>
      <c r="EP36" s="100"/>
      <c r="EQ36" s="100"/>
      <c r="ER36" s="100"/>
      <c r="ES36" s="100"/>
      <c r="ET36" s="100"/>
      <c r="EU36" s="100"/>
      <c r="EV36" s="100"/>
      <c r="EW36" s="101"/>
      <c r="EX36" s="99">
        <f t="shared" si="2"/>
        <v>0</v>
      </c>
      <c r="EY36" s="100"/>
      <c r="EZ36" s="100"/>
      <c r="FA36" s="100"/>
      <c r="FB36" s="100"/>
      <c r="FC36" s="100"/>
      <c r="FD36" s="100"/>
      <c r="FE36" s="100"/>
      <c r="FF36" s="100"/>
      <c r="FG36" s="100"/>
      <c r="FH36" s="100"/>
      <c r="FI36" s="100"/>
      <c r="FJ36" s="102"/>
    </row>
    <row r="37" spans="1:166" ht="18.75" customHeight="1">
      <c r="A37" s="95" t="s">
        <v>129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6"/>
      <c r="AK37" s="97" t="s">
        <v>26</v>
      </c>
      <c r="AL37" s="16"/>
      <c r="AM37" s="16"/>
      <c r="AN37" s="16"/>
      <c r="AO37" s="16"/>
      <c r="AP37" s="17"/>
      <c r="AQ37" s="15" t="s">
        <v>116</v>
      </c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7"/>
      <c r="BC37" s="92">
        <f>BC38</f>
        <v>53850</v>
      </c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4"/>
      <c r="BU37" s="92">
        <f>BU38</f>
        <v>53850</v>
      </c>
      <c r="BV37" s="93"/>
      <c r="BW37" s="93"/>
      <c r="BX37" s="93"/>
      <c r="BY37" s="93"/>
      <c r="BZ37" s="93"/>
      <c r="CA37" s="93"/>
      <c r="CB37" s="93"/>
      <c r="CC37" s="93"/>
      <c r="CD37" s="93"/>
      <c r="CE37" s="93"/>
      <c r="CF37" s="93"/>
      <c r="CG37" s="94"/>
      <c r="CH37" s="92">
        <f>CH38</f>
        <v>53850</v>
      </c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4"/>
      <c r="CX37" s="92">
        <f>CX38</f>
        <v>0</v>
      </c>
      <c r="CY37" s="93"/>
      <c r="CZ37" s="93"/>
      <c r="DA37" s="93"/>
      <c r="DB37" s="93"/>
      <c r="DC37" s="93"/>
      <c r="DD37" s="93"/>
      <c r="DE37" s="93"/>
      <c r="DF37" s="93"/>
      <c r="DG37" s="93"/>
      <c r="DH37" s="93"/>
      <c r="DI37" s="93"/>
      <c r="DJ37" s="94"/>
      <c r="DK37" s="92">
        <f>DK38</f>
        <v>0</v>
      </c>
      <c r="DL37" s="93"/>
      <c r="DM37" s="93"/>
      <c r="DN37" s="93"/>
      <c r="DO37" s="93"/>
      <c r="DP37" s="93"/>
      <c r="DQ37" s="93"/>
      <c r="DR37" s="93"/>
      <c r="DS37" s="93"/>
      <c r="DT37" s="93"/>
      <c r="DU37" s="93"/>
      <c r="DV37" s="93"/>
      <c r="DW37" s="94"/>
      <c r="DX37" s="92">
        <f t="shared" si="0"/>
        <v>53850</v>
      </c>
      <c r="DY37" s="93"/>
      <c r="DZ37" s="93"/>
      <c r="EA37" s="93"/>
      <c r="EB37" s="93"/>
      <c r="EC37" s="93"/>
      <c r="ED37" s="93"/>
      <c r="EE37" s="93"/>
      <c r="EF37" s="93"/>
      <c r="EG37" s="93"/>
      <c r="EH37" s="93"/>
      <c r="EI37" s="93"/>
      <c r="EJ37" s="94"/>
      <c r="EK37" s="92">
        <f t="shared" si="1"/>
        <v>0</v>
      </c>
      <c r="EL37" s="93"/>
      <c r="EM37" s="93"/>
      <c r="EN37" s="93"/>
      <c r="EO37" s="93"/>
      <c r="EP37" s="93"/>
      <c r="EQ37" s="93"/>
      <c r="ER37" s="93"/>
      <c r="ES37" s="93"/>
      <c r="ET37" s="93"/>
      <c r="EU37" s="93"/>
      <c r="EV37" s="93"/>
      <c r="EW37" s="94"/>
      <c r="EX37" s="92">
        <f t="shared" si="2"/>
        <v>0</v>
      </c>
      <c r="EY37" s="93"/>
      <c r="EZ37" s="93"/>
      <c r="FA37" s="93"/>
      <c r="FB37" s="93"/>
      <c r="FC37" s="93"/>
      <c r="FD37" s="93"/>
      <c r="FE37" s="93"/>
      <c r="FF37" s="93"/>
      <c r="FG37" s="93"/>
      <c r="FH37" s="93"/>
      <c r="FI37" s="93"/>
      <c r="FJ37" s="98"/>
    </row>
    <row r="38" spans="1:166" ht="15.75" customHeight="1">
      <c r="A38" s="95" t="s">
        <v>117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6"/>
      <c r="AK38" s="97" t="s">
        <v>26</v>
      </c>
      <c r="AL38" s="16"/>
      <c r="AM38" s="16"/>
      <c r="AN38" s="16"/>
      <c r="AO38" s="16"/>
      <c r="AP38" s="17"/>
      <c r="AQ38" s="15" t="s">
        <v>118</v>
      </c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7"/>
      <c r="BC38" s="92">
        <f>BC42</f>
        <v>53850</v>
      </c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4"/>
      <c r="BU38" s="92">
        <f>BU42</f>
        <v>53850</v>
      </c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93"/>
      <c r="CG38" s="94"/>
      <c r="CH38" s="92">
        <f>CH42</f>
        <v>53850</v>
      </c>
      <c r="CI38" s="93"/>
      <c r="CJ38" s="93"/>
      <c r="CK38" s="93"/>
      <c r="CL38" s="93"/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4"/>
      <c r="CX38" s="92">
        <f>CX42</f>
        <v>0</v>
      </c>
      <c r="CY38" s="93"/>
      <c r="CZ38" s="93"/>
      <c r="DA38" s="93"/>
      <c r="DB38" s="93"/>
      <c r="DC38" s="93"/>
      <c r="DD38" s="93"/>
      <c r="DE38" s="93"/>
      <c r="DF38" s="93"/>
      <c r="DG38" s="93"/>
      <c r="DH38" s="93"/>
      <c r="DI38" s="93"/>
      <c r="DJ38" s="94"/>
      <c r="DK38" s="92">
        <f>DK42</f>
        <v>0</v>
      </c>
      <c r="DL38" s="93"/>
      <c r="DM38" s="93"/>
      <c r="DN38" s="93"/>
      <c r="DO38" s="93"/>
      <c r="DP38" s="93"/>
      <c r="DQ38" s="93"/>
      <c r="DR38" s="93"/>
      <c r="DS38" s="93"/>
      <c r="DT38" s="93"/>
      <c r="DU38" s="93"/>
      <c r="DV38" s="93"/>
      <c r="DW38" s="94"/>
      <c r="DX38" s="92">
        <f t="shared" si="0"/>
        <v>53850</v>
      </c>
      <c r="DY38" s="93"/>
      <c r="DZ38" s="93"/>
      <c r="EA38" s="93"/>
      <c r="EB38" s="93"/>
      <c r="EC38" s="93"/>
      <c r="ED38" s="93"/>
      <c r="EE38" s="93"/>
      <c r="EF38" s="93"/>
      <c r="EG38" s="93"/>
      <c r="EH38" s="93"/>
      <c r="EI38" s="93"/>
      <c r="EJ38" s="94"/>
      <c r="EK38" s="92">
        <f t="shared" si="1"/>
        <v>0</v>
      </c>
      <c r="EL38" s="93"/>
      <c r="EM38" s="93"/>
      <c r="EN38" s="93"/>
      <c r="EO38" s="93"/>
      <c r="EP38" s="93"/>
      <c r="EQ38" s="93"/>
      <c r="ER38" s="93"/>
      <c r="ES38" s="93"/>
      <c r="ET38" s="93"/>
      <c r="EU38" s="93"/>
      <c r="EV38" s="93"/>
      <c r="EW38" s="94"/>
      <c r="EX38" s="92">
        <f t="shared" si="2"/>
        <v>0</v>
      </c>
      <c r="EY38" s="93"/>
      <c r="EZ38" s="93"/>
      <c r="FA38" s="93"/>
      <c r="FB38" s="93"/>
      <c r="FC38" s="93"/>
      <c r="FD38" s="93"/>
      <c r="FE38" s="93"/>
      <c r="FF38" s="93"/>
      <c r="FG38" s="93"/>
      <c r="FH38" s="93"/>
      <c r="FI38" s="93"/>
      <c r="FJ38" s="98"/>
    </row>
    <row r="39" spans="1:166" ht="22.5" customHeight="1">
      <c r="A39" s="95" t="s">
        <v>119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6"/>
      <c r="AK39" s="97" t="s">
        <v>26</v>
      </c>
      <c r="AL39" s="16"/>
      <c r="AM39" s="16"/>
      <c r="AN39" s="16"/>
      <c r="AO39" s="16"/>
      <c r="AP39" s="17"/>
      <c r="AQ39" s="15" t="s">
        <v>120</v>
      </c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7"/>
      <c r="BC39" s="92">
        <f>BC43</f>
        <v>53850</v>
      </c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4"/>
      <c r="BU39" s="92">
        <f>BU43</f>
        <v>53850</v>
      </c>
      <c r="BV39" s="93"/>
      <c r="BW39" s="93"/>
      <c r="BX39" s="93"/>
      <c r="BY39" s="93"/>
      <c r="BZ39" s="93"/>
      <c r="CA39" s="93"/>
      <c r="CB39" s="93"/>
      <c r="CC39" s="93"/>
      <c r="CD39" s="93"/>
      <c r="CE39" s="93"/>
      <c r="CF39" s="93"/>
      <c r="CG39" s="94"/>
      <c r="CH39" s="92">
        <f>CH43</f>
        <v>53850</v>
      </c>
      <c r="CI39" s="93"/>
      <c r="CJ39" s="93"/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  <c r="CV39" s="93"/>
      <c r="CW39" s="94"/>
      <c r="CX39" s="92">
        <f>CX43</f>
        <v>0</v>
      </c>
      <c r="CY39" s="93"/>
      <c r="CZ39" s="93"/>
      <c r="DA39" s="93"/>
      <c r="DB39" s="93"/>
      <c r="DC39" s="93"/>
      <c r="DD39" s="93"/>
      <c r="DE39" s="93"/>
      <c r="DF39" s="93"/>
      <c r="DG39" s="93"/>
      <c r="DH39" s="93"/>
      <c r="DI39" s="93"/>
      <c r="DJ39" s="94"/>
      <c r="DK39" s="92">
        <f>DK43</f>
        <v>0</v>
      </c>
      <c r="DL39" s="93"/>
      <c r="DM39" s="93"/>
      <c r="DN39" s="93"/>
      <c r="DO39" s="93"/>
      <c r="DP39" s="93"/>
      <c r="DQ39" s="93"/>
      <c r="DR39" s="93"/>
      <c r="DS39" s="93"/>
      <c r="DT39" s="93"/>
      <c r="DU39" s="93"/>
      <c r="DV39" s="93"/>
      <c r="DW39" s="94"/>
      <c r="DX39" s="92">
        <f t="shared" si="0"/>
        <v>53850</v>
      </c>
      <c r="DY39" s="93"/>
      <c r="DZ39" s="93"/>
      <c r="EA39" s="93"/>
      <c r="EB39" s="93"/>
      <c r="EC39" s="93"/>
      <c r="ED39" s="93"/>
      <c r="EE39" s="93"/>
      <c r="EF39" s="93"/>
      <c r="EG39" s="93"/>
      <c r="EH39" s="93"/>
      <c r="EI39" s="93"/>
      <c r="EJ39" s="94"/>
      <c r="EK39" s="92">
        <f t="shared" si="1"/>
        <v>0</v>
      </c>
      <c r="EL39" s="93"/>
      <c r="EM39" s="93"/>
      <c r="EN39" s="93"/>
      <c r="EO39" s="93"/>
      <c r="EP39" s="93"/>
      <c r="EQ39" s="93"/>
      <c r="ER39" s="93"/>
      <c r="ES39" s="93"/>
      <c r="ET39" s="93"/>
      <c r="EU39" s="93"/>
      <c r="EV39" s="93"/>
      <c r="EW39" s="94"/>
      <c r="EX39" s="92">
        <f t="shared" si="2"/>
        <v>0</v>
      </c>
      <c r="EY39" s="93"/>
      <c r="EZ39" s="93"/>
      <c r="FA39" s="93"/>
      <c r="FB39" s="93"/>
      <c r="FC39" s="93"/>
      <c r="FD39" s="93"/>
      <c r="FE39" s="93"/>
      <c r="FF39" s="93"/>
      <c r="FG39" s="93"/>
      <c r="FH39" s="93"/>
      <c r="FI39" s="93"/>
      <c r="FJ39" s="98"/>
    </row>
    <row r="40" spans="1:166" ht="15.75" customHeight="1">
      <c r="A40" s="103" t="s">
        <v>121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4"/>
      <c r="AK40" s="97" t="s">
        <v>26</v>
      </c>
      <c r="AL40" s="16"/>
      <c r="AM40" s="16"/>
      <c r="AN40" s="16"/>
      <c r="AO40" s="16"/>
      <c r="AP40" s="17"/>
      <c r="AQ40" s="105" t="s">
        <v>122</v>
      </c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7"/>
      <c r="BC40" s="99">
        <f>BC41</f>
        <v>53850</v>
      </c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1"/>
      <c r="BU40" s="99">
        <f>BU41</f>
        <v>53850</v>
      </c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1"/>
      <c r="CH40" s="99">
        <f>CH41</f>
        <v>53850</v>
      </c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1"/>
      <c r="CX40" s="99">
        <f>CX41</f>
        <v>0</v>
      </c>
      <c r="CY40" s="100"/>
      <c r="CZ40" s="100"/>
      <c r="DA40" s="100"/>
      <c r="DB40" s="100"/>
      <c r="DC40" s="100"/>
      <c r="DD40" s="100"/>
      <c r="DE40" s="100"/>
      <c r="DF40" s="100"/>
      <c r="DG40" s="100"/>
      <c r="DH40" s="100"/>
      <c r="DI40" s="100"/>
      <c r="DJ40" s="101"/>
      <c r="DK40" s="99">
        <f>DK41</f>
        <v>0</v>
      </c>
      <c r="DL40" s="100"/>
      <c r="DM40" s="100"/>
      <c r="DN40" s="100"/>
      <c r="DO40" s="100"/>
      <c r="DP40" s="100"/>
      <c r="DQ40" s="100"/>
      <c r="DR40" s="100"/>
      <c r="DS40" s="100"/>
      <c r="DT40" s="100"/>
      <c r="DU40" s="100"/>
      <c r="DV40" s="100"/>
      <c r="DW40" s="101"/>
      <c r="DX40" s="99">
        <f t="shared" si="0"/>
        <v>53850</v>
      </c>
      <c r="DY40" s="100"/>
      <c r="DZ40" s="100"/>
      <c r="EA40" s="100"/>
      <c r="EB40" s="100"/>
      <c r="EC40" s="100"/>
      <c r="ED40" s="100"/>
      <c r="EE40" s="100"/>
      <c r="EF40" s="100"/>
      <c r="EG40" s="100"/>
      <c r="EH40" s="100"/>
      <c r="EI40" s="100"/>
      <c r="EJ40" s="101"/>
      <c r="EK40" s="99">
        <f t="shared" si="1"/>
        <v>0</v>
      </c>
      <c r="EL40" s="100"/>
      <c r="EM40" s="100"/>
      <c r="EN40" s="100"/>
      <c r="EO40" s="100"/>
      <c r="EP40" s="100"/>
      <c r="EQ40" s="100"/>
      <c r="ER40" s="100"/>
      <c r="ES40" s="100"/>
      <c r="ET40" s="100"/>
      <c r="EU40" s="100"/>
      <c r="EV40" s="100"/>
      <c r="EW40" s="101"/>
      <c r="EX40" s="99">
        <f t="shared" si="2"/>
        <v>0</v>
      </c>
      <c r="EY40" s="100"/>
      <c r="EZ40" s="100"/>
      <c r="FA40" s="100"/>
      <c r="FB40" s="100"/>
      <c r="FC40" s="100"/>
      <c r="FD40" s="100"/>
      <c r="FE40" s="100"/>
      <c r="FF40" s="100"/>
      <c r="FG40" s="100"/>
      <c r="FH40" s="100"/>
      <c r="FI40" s="100"/>
      <c r="FJ40" s="102"/>
    </row>
    <row r="41" spans="1:166" ht="18.75" customHeight="1">
      <c r="A41" s="95" t="s">
        <v>129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6"/>
      <c r="AK41" s="97" t="s">
        <v>26</v>
      </c>
      <c r="AL41" s="16"/>
      <c r="AM41" s="16"/>
      <c r="AN41" s="16"/>
      <c r="AO41" s="16"/>
      <c r="AP41" s="17"/>
      <c r="AQ41" s="15" t="s">
        <v>123</v>
      </c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7"/>
      <c r="BC41" s="92">
        <f>BC42</f>
        <v>53850</v>
      </c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4"/>
      <c r="BU41" s="92">
        <f>BU42</f>
        <v>53850</v>
      </c>
      <c r="BV41" s="93"/>
      <c r="BW41" s="93"/>
      <c r="BX41" s="93"/>
      <c r="BY41" s="93"/>
      <c r="BZ41" s="93"/>
      <c r="CA41" s="93"/>
      <c r="CB41" s="93"/>
      <c r="CC41" s="93"/>
      <c r="CD41" s="93"/>
      <c r="CE41" s="93"/>
      <c r="CF41" s="93"/>
      <c r="CG41" s="94"/>
      <c r="CH41" s="92">
        <f>CH42</f>
        <v>53850</v>
      </c>
      <c r="CI41" s="93"/>
      <c r="CJ41" s="93"/>
      <c r="CK41" s="93"/>
      <c r="CL41" s="93"/>
      <c r="CM41" s="93"/>
      <c r="CN41" s="93"/>
      <c r="CO41" s="93"/>
      <c r="CP41" s="93"/>
      <c r="CQ41" s="93"/>
      <c r="CR41" s="93"/>
      <c r="CS41" s="93"/>
      <c r="CT41" s="93"/>
      <c r="CU41" s="93"/>
      <c r="CV41" s="93"/>
      <c r="CW41" s="94"/>
      <c r="CX41" s="92">
        <f>CX42</f>
        <v>0</v>
      </c>
      <c r="CY41" s="93"/>
      <c r="CZ41" s="93"/>
      <c r="DA41" s="93"/>
      <c r="DB41" s="93"/>
      <c r="DC41" s="93"/>
      <c r="DD41" s="93"/>
      <c r="DE41" s="93"/>
      <c r="DF41" s="93"/>
      <c r="DG41" s="93"/>
      <c r="DH41" s="93"/>
      <c r="DI41" s="93"/>
      <c r="DJ41" s="94"/>
      <c r="DK41" s="92">
        <f>DK42</f>
        <v>0</v>
      </c>
      <c r="DL41" s="93"/>
      <c r="DM41" s="93"/>
      <c r="DN41" s="93"/>
      <c r="DO41" s="93"/>
      <c r="DP41" s="93"/>
      <c r="DQ41" s="93"/>
      <c r="DR41" s="93"/>
      <c r="DS41" s="93"/>
      <c r="DT41" s="93"/>
      <c r="DU41" s="93"/>
      <c r="DV41" s="93"/>
      <c r="DW41" s="94"/>
      <c r="DX41" s="92">
        <f t="shared" si="0"/>
        <v>53850</v>
      </c>
      <c r="DY41" s="93"/>
      <c r="DZ41" s="93"/>
      <c r="EA41" s="93"/>
      <c r="EB41" s="93"/>
      <c r="EC41" s="93"/>
      <c r="ED41" s="93"/>
      <c r="EE41" s="93"/>
      <c r="EF41" s="93"/>
      <c r="EG41" s="93"/>
      <c r="EH41" s="93"/>
      <c r="EI41" s="93"/>
      <c r="EJ41" s="94"/>
      <c r="EK41" s="92">
        <f t="shared" si="1"/>
        <v>0</v>
      </c>
      <c r="EL41" s="93"/>
      <c r="EM41" s="93"/>
      <c r="EN41" s="93"/>
      <c r="EO41" s="93"/>
      <c r="EP41" s="93"/>
      <c r="EQ41" s="93"/>
      <c r="ER41" s="93"/>
      <c r="ES41" s="93"/>
      <c r="ET41" s="93"/>
      <c r="EU41" s="93"/>
      <c r="EV41" s="93"/>
      <c r="EW41" s="94"/>
      <c r="EX41" s="92">
        <f t="shared" si="2"/>
        <v>0</v>
      </c>
      <c r="EY41" s="93"/>
      <c r="EZ41" s="93"/>
      <c r="FA41" s="93"/>
      <c r="FB41" s="93"/>
      <c r="FC41" s="93"/>
      <c r="FD41" s="93"/>
      <c r="FE41" s="93"/>
      <c r="FF41" s="93"/>
      <c r="FG41" s="93"/>
      <c r="FH41" s="93"/>
      <c r="FI41" s="93"/>
      <c r="FJ41" s="98"/>
    </row>
    <row r="42" spans="1:166" ht="15.75" customHeight="1">
      <c r="A42" s="95" t="s">
        <v>117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6"/>
      <c r="AK42" s="97" t="s">
        <v>26</v>
      </c>
      <c r="AL42" s="16"/>
      <c r="AM42" s="16"/>
      <c r="AN42" s="16"/>
      <c r="AO42" s="16"/>
      <c r="AP42" s="17"/>
      <c r="AQ42" s="15" t="s">
        <v>124</v>
      </c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7"/>
      <c r="BC42" s="92">
        <f>BC43</f>
        <v>53850</v>
      </c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4"/>
      <c r="BU42" s="92">
        <f>BC42</f>
        <v>53850</v>
      </c>
      <c r="BV42" s="93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94"/>
      <c r="CH42" s="92">
        <f>CH43</f>
        <v>53850</v>
      </c>
      <c r="CI42" s="93"/>
      <c r="CJ42" s="93"/>
      <c r="CK42" s="93"/>
      <c r="CL42" s="93"/>
      <c r="CM42" s="93"/>
      <c r="CN42" s="93"/>
      <c r="CO42" s="93"/>
      <c r="CP42" s="93"/>
      <c r="CQ42" s="93"/>
      <c r="CR42" s="93"/>
      <c r="CS42" s="93"/>
      <c r="CT42" s="93"/>
      <c r="CU42" s="93"/>
      <c r="CV42" s="93"/>
      <c r="CW42" s="94"/>
      <c r="CX42" s="92">
        <f>CF42</f>
        <v>0</v>
      </c>
      <c r="CY42" s="93"/>
      <c r="CZ42" s="93"/>
      <c r="DA42" s="93"/>
      <c r="DB42" s="93"/>
      <c r="DC42" s="93"/>
      <c r="DD42" s="93"/>
      <c r="DE42" s="93"/>
      <c r="DF42" s="93"/>
      <c r="DG42" s="93"/>
      <c r="DH42" s="93"/>
      <c r="DI42" s="93"/>
      <c r="DJ42" s="94"/>
      <c r="DK42" s="92">
        <f>CS42</f>
        <v>0</v>
      </c>
      <c r="DL42" s="93"/>
      <c r="DM42" s="93"/>
      <c r="DN42" s="93"/>
      <c r="DO42" s="93"/>
      <c r="DP42" s="93"/>
      <c r="DQ42" s="93"/>
      <c r="DR42" s="93"/>
      <c r="DS42" s="93"/>
      <c r="DT42" s="93"/>
      <c r="DU42" s="93"/>
      <c r="DV42" s="93"/>
      <c r="DW42" s="94"/>
      <c r="DX42" s="92">
        <f t="shared" si="0"/>
        <v>53850</v>
      </c>
      <c r="DY42" s="93"/>
      <c r="DZ42" s="93"/>
      <c r="EA42" s="93"/>
      <c r="EB42" s="93"/>
      <c r="EC42" s="93"/>
      <c r="ED42" s="93"/>
      <c r="EE42" s="93"/>
      <c r="EF42" s="93"/>
      <c r="EG42" s="93"/>
      <c r="EH42" s="93"/>
      <c r="EI42" s="93"/>
      <c r="EJ42" s="94"/>
      <c r="EK42" s="92">
        <f t="shared" si="1"/>
        <v>0</v>
      </c>
      <c r="EL42" s="93"/>
      <c r="EM42" s="93"/>
      <c r="EN42" s="93"/>
      <c r="EO42" s="93"/>
      <c r="EP42" s="93"/>
      <c r="EQ42" s="93"/>
      <c r="ER42" s="93"/>
      <c r="ES42" s="93"/>
      <c r="ET42" s="93"/>
      <c r="EU42" s="93"/>
      <c r="EV42" s="93"/>
      <c r="EW42" s="94"/>
      <c r="EX42" s="92">
        <f t="shared" si="2"/>
        <v>0</v>
      </c>
      <c r="EY42" s="93"/>
      <c r="EZ42" s="93"/>
      <c r="FA42" s="93"/>
      <c r="FB42" s="93"/>
      <c r="FC42" s="93"/>
      <c r="FD42" s="93"/>
      <c r="FE42" s="93"/>
      <c r="FF42" s="93"/>
      <c r="FG42" s="93"/>
      <c r="FH42" s="93"/>
      <c r="FI42" s="93"/>
      <c r="FJ42" s="98"/>
    </row>
    <row r="43" spans="1:166" ht="23.25" customHeight="1">
      <c r="A43" s="95" t="s">
        <v>119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6"/>
      <c r="AK43" s="97" t="s">
        <v>26</v>
      </c>
      <c r="AL43" s="16"/>
      <c r="AM43" s="16"/>
      <c r="AN43" s="16"/>
      <c r="AO43" s="16"/>
      <c r="AP43" s="17"/>
      <c r="AQ43" s="15" t="s">
        <v>125</v>
      </c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7"/>
      <c r="BC43" s="92">
        <v>53850</v>
      </c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4"/>
      <c r="BU43" s="92">
        <f>BC43</f>
        <v>53850</v>
      </c>
      <c r="BV43" s="93"/>
      <c r="BW43" s="93"/>
      <c r="BX43" s="93"/>
      <c r="BY43" s="93"/>
      <c r="BZ43" s="93"/>
      <c r="CA43" s="93"/>
      <c r="CB43" s="93"/>
      <c r="CC43" s="93"/>
      <c r="CD43" s="93"/>
      <c r="CE43" s="93"/>
      <c r="CF43" s="93"/>
      <c r="CG43" s="94"/>
      <c r="CH43" s="92">
        <v>53850</v>
      </c>
      <c r="CI43" s="93"/>
      <c r="CJ43" s="93"/>
      <c r="CK43" s="93"/>
      <c r="CL43" s="93"/>
      <c r="CM43" s="93"/>
      <c r="CN43" s="93"/>
      <c r="CO43" s="93"/>
      <c r="CP43" s="93"/>
      <c r="CQ43" s="93"/>
      <c r="CR43" s="93"/>
      <c r="CS43" s="93"/>
      <c r="CT43" s="93"/>
      <c r="CU43" s="93"/>
      <c r="CV43" s="93"/>
      <c r="CW43" s="94"/>
      <c r="CX43" s="92"/>
      <c r="CY43" s="93"/>
      <c r="CZ43" s="93"/>
      <c r="DA43" s="93"/>
      <c r="DB43" s="93"/>
      <c r="DC43" s="93"/>
      <c r="DD43" s="93"/>
      <c r="DE43" s="93"/>
      <c r="DF43" s="93"/>
      <c r="DG43" s="93"/>
      <c r="DH43" s="93"/>
      <c r="DI43" s="93"/>
      <c r="DJ43" s="94"/>
      <c r="DK43" s="92"/>
      <c r="DL43" s="93"/>
      <c r="DM43" s="93"/>
      <c r="DN43" s="93"/>
      <c r="DO43" s="93"/>
      <c r="DP43" s="93"/>
      <c r="DQ43" s="93"/>
      <c r="DR43" s="93"/>
      <c r="DS43" s="93"/>
      <c r="DT43" s="93"/>
      <c r="DU43" s="93"/>
      <c r="DV43" s="93"/>
      <c r="DW43" s="94"/>
      <c r="DX43" s="92">
        <f t="shared" si="0"/>
        <v>53850</v>
      </c>
      <c r="DY43" s="93"/>
      <c r="DZ43" s="93"/>
      <c r="EA43" s="93"/>
      <c r="EB43" s="93"/>
      <c r="EC43" s="93"/>
      <c r="ED43" s="93"/>
      <c r="EE43" s="93"/>
      <c r="EF43" s="93"/>
      <c r="EG43" s="93"/>
      <c r="EH43" s="93"/>
      <c r="EI43" s="93"/>
      <c r="EJ43" s="94"/>
      <c r="EK43" s="92">
        <f t="shared" si="1"/>
        <v>0</v>
      </c>
      <c r="EL43" s="93"/>
      <c r="EM43" s="93"/>
      <c r="EN43" s="93"/>
      <c r="EO43" s="93"/>
      <c r="EP43" s="93"/>
      <c r="EQ43" s="93"/>
      <c r="ER43" s="93"/>
      <c r="ES43" s="93"/>
      <c r="ET43" s="93"/>
      <c r="EU43" s="93"/>
      <c r="EV43" s="93"/>
      <c r="EW43" s="94"/>
      <c r="EX43" s="92">
        <f t="shared" si="2"/>
        <v>0</v>
      </c>
      <c r="EY43" s="93"/>
      <c r="EZ43" s="93"/>
      <c r="FA43" s="93"/>
      <c r="FB43" s="93"/>
      <c r="FC43" s="93"/>
      <c r="FD43" s="93"/>
      <c r="FE43" s="93"/>
      <c r="FF43" s="93"/>
      <c r="FG43" s="93"/>
      <c r="FH43" s="93"/>
      <c r="FI43" s="93"/>
      <c r="FJ43" s="98"/>
    </row>
    <row r="44" ht="12" thickBot="1"/>
    <row r="45" spans="1:166" ht="24" customHeight="1" thickBot="1">
      <c r="A45" s="79" t="s">
        <v>45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80"/>
      <c r="AK45" s="81" t="s">
        <v>27</v>
      </c>
      <c r="AL45" s="82"/>
      <c r="AM45" s="82"/>
      <c r="AN45" s="82"/>
      <c r="AO45" s="82"/>
      <c r="AP45" s="83"/>
      <c r="AQ45" s="84" t="s">
        <v>34</v>
      </c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3"/>
      <c r="BC45" s="85" t="s">
        <v>34</v>
      </c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7"/>
      <c r="BU45" s="88" t="s">
        <v>34</v>
      </c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90"/>
      <c r="CH45" s="85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7"/>
      <c r="CX45" s="85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7"/>
      <c r="DK45" s="85"/>
      <c r="DL45" s="86"/>
      <c r="DM45" s="86"/>
      <c r="DN45" s="86"/>
      <c r="DO45" s="86"/>
      <c r="DP45" s="86"/>
      <c r="DQ45" s="86"/>
      <c r="DR45" s="86"/>
      <c r="DS45" s="86"/>
      <c r="DT45" s="86"/>
      <c r="DU45" s="86"/>
      <c r="DV45" s="86"/>
      <c r="DW45" s="87"/>
      <c r="DX45" s="85"/>
      <c r="DY45" s="86"/>
      <c r="DZ45" s="86"/>
      <c r="EA45" s="86"/>
      <c r="EB45" s="86"/>
      <c r="EC45" s="86"/>
      <c r="ED45" s="86"/>
      <c r="EE45" s="86"/>
      <c r="EF45" s="86"/>
      <c r="EG45" s="86"/>
      <c r="EH45" s="86"/>
      <c r="EI45" s="86"/>
      <c r="EJ45" s="87"/>
      <c r="EK45" s="85" t="s">
        <v>34</v>
      </c>
      <c r="EL45" s="86"/>
      <c r="EM45" s="86"/>
      <c r="EN45" s="86"/>
      <c r="EO45" s="86"/>
      <c r="EP45" s="86"/>
      <c r="EQ45" s="86"/>
      <c r="ER45" s="86"/>
      <c r="ES45" s="86"/>
      <c r="ET45" s="86"/>
      <c r="EU45" s="86"/>
      <c r="EV45" s="86"/>
      <c r="EW45" s="87"/>
      <c r="EX45" s="88" t="s">
        <v>34</v>
      </c>
      <c r="EY45" s="89"/>
      <c r="EZ45" s="89"/>
      <c r="FA45" s="89"/>
      <c r="FB45" s="89"/>
      <c r="FC45" s="89"/>
      <c r="FD45" s="89"/>
      <c r="FE45" s="89"/>
      <c r="FF45" s="89"/>
      <c r="FG45" s="89"/>
      <c r="FH45" s="89"/>
      <c r="FI45" s="89"/>
      <c r="FJ45" s="91"/>
    </row>
    <row r="46" ht="3" customHeight="1"/>
  </sheetData>
  <sheetProtection/>
  <mergeCells count="454">
    <mergeCell ref="DX37:EJ37"/>
    <mergeCell ref="EK37:EW37"/>
    <mergeCell ref="EX37:FJ37"/>
    <mergeCell ref="EK23:EW23"/>
    <mergeCell ref="EX23:FJ23"/>
    <mergeCell ref="A37:AJ37"/>
    <mergeCell ref="AK37:AP37"/>
    <mergeCell ref="AQ37:BB37"/>
    <mergeCell ref="BC37:BT37"/>
    <mergeCell ref="BU37:CG37"/>
    <mergeCell ref="CH37:CW37"/>
    <mergeCell ref="CX37:DJ37"/>
    <mergeCell ref="DK37:DW37"/>
    <mergeCell ref="EX9:FJ9"/>
    <mergeCell ref="A23:AJ23"/>
    <mergeCell ref="AK23:AP23"/>
    <mergeCell ref="AQ23:BB23"/>
    <mergeCell ref="BC23:BT23"/>
    <mergeCell ref="BU23:CG23"/>
    <mergeCell ref="CH23:CW23"/>
    <mergeCell ref="CX23:DJ23"/>
    <mergeCell ref="DK23:DW23"/>
    <mergeCell ref="DX23:EJ23"/>
    <mergeCell ref="BU9:CG9"/>
    <mergeCell ref="CH9:CW9"/>
    <mergeCell ref="CX9:DJ9"/>
    <mergeCell ref="DK9:DW9"/>
    <mergeCell ref="DX9:EJ9"/>
    <mergeCell ref="EK9:EW9"/>
    <mergeCell ref="CH38:CW38"/>
    <mergeCell ref="CX38:DJ38"/>
    <mergeCell ref="DK38:DW38"/>
    <mergeCell ref="DX38:EJ38"/>
    <mergeCell ref="EK38:EW38"/>
    <mergeCell ref="EX38:FJ38"/>
    <mergeCell ref="CX36:DJ36"/>
    <mergeCell ref="DK36:DW36"/>
    <mergeCell ref="DX36:EJ36"/>
    <mergeCell ref="EK36:EW36"/>
    <mergeCell ref="EX36:FJ36"/>
    <mergeCell ref="A38:AJ38"/>
    <mergeCell ref="AK38:AP38"/>
    <mergeCell ref="AQ38:BB38"/>
    <mergeCell ref="BC38:BT38"/>
    <mergeCell ref="BU38:CG38"/>
    <mergeCell ref="A36:AJ36"/>
    <mergeCell ref="AK36:AP36"/>
    <mergeCell ref="AQ36:BB36"/>
    <mergeCell ref="BC36:BT36"/>
    <mergeCell ref="BU36:CG36"/>
    <mergeCell ref="CH36:CW36"/>
    <mergeCell ref="CH35:CW35"/>
    <mergeCell ref="CX35:DJ35"/>
    <mergeCell ref="DK35:DW35"/>
    <mergeCell ref="DX35:EJ35"/>
    <mergeCell ref="EK35:EW35"/>
    <mergeCell ref="EX35:FJ35"/>
    <mergeCell ref="CX34:DJ34"/>
    <mergeCell ref="DK34:DW34"/>
    <mergeCell ref="DX34:EJ34"/>
    <mergeCell ref="EK34:EW34"/>
    <mergeCell ref="EX34:FJ34"/>
    <mergeCell ref="A35:AJ35"/>
    <mergeCell ref="AK35:AP35"/>
    <mergeCell ref="AQ35:BB35"/>
    <mergeCell ref="BC35:BT35"/>
    <mergeCell ref="BU35:CG35"/>
    <mergeCell ref="A34:AJ34"/>
    <mergeCell ref="AK34:AP34"/>
    <mergeCell ref="AQ34:BB34"/>
    <mergeCell ref="BC34:BT34"/>
    <mergeCell ref="BU34:CG34"/>
    <mergeCell ref="CH34:CW34"/>
    <mergeCell ref="CH33:CW33"/>
    <mergeCell ref="CX33:DJ33"/>
    <mergeCell ref="DK33:DW33"/>
    <mergeCell ref="DX33:EJ33"/>
    <mergeCell ref="EK33:EW33"/>
    <mergeCell ref="EX33:FJ33"/>
    <mergeCell ref="CX32:DJ32"/>
    <mergeCell ref="DK32:DW32"/>
    <mergeCell ref="DX32:EJ32"/>
    <mergeCell ref="EK32:EW32"/>
    <mergeCell ref="EX32:FJ32"/>
    <mergeCell ref="A33:AJ33"/>
    <mergeCell ref="AK33:AP33"/>
    <mergeCell ref="AQ33:BB33"/>
    <mergeCell ref="BC33:BT33"/>
    <mergeCell ref="BU33:CG33"/>
    <mergeCell ref="A32:AJ32"/>
    <mergeCell ref="AK32:AP32"/>
    <mergeCell ref="AQ32:BB32"/>
    <mergeCell ref="BC32:BT32"/>
    <mergeCell ref="BU32:CG32"/>
    <mergeCell ref="CH32:CW32"/>
    <mergeCell ref="CH31:CW31"/>
    <mergeCell ref="CX31:DJ31"/>
    <mergeCell ref="DK31:DW31"/>
    <mergeCell ref="DX31:EJ31"/>
    <mergeCell ref="EK31:EW31"/>
    <mergeCell ref="EX31:FJ31"/>
    <mergeCell ref="CX30:DJ30"/>
    <mergeCell ref="DK30:DW30"/>
    <mergeCell ref="DX30:EJ30"/>
    <mergeCell ref="EK30:EW30"/>
    <mergeCell ref="EX30:FJ30"/>
    <mergeCell ref="A31:AJ31"/>
    <mergeCell ref="AK31:AP31"/>
    <mergeCell ref="AQ31:BB31"/>
    <mergeCell ref="BC31:BT31"/>
    <mergeCell ref="BU31:CG31"/>
    <mergeCell ref="A30:AJ30"/>
    <mergeCell ref="AK30:AP30"/>
    <mergeCell ref="AQ30:BB30"/>
    <mergeCell ref="BC30:BT30"/>
    <mergeCell ref="BU30:CG30"/>
    <mergeCell ref="CH30:CW30"/>
    <mergeCell ref="CH29:CW29"/>
    <mergeCell ref="CX29:DJ29"/>
    <mergeCell ref="DK29:DW29"/>
    <mergeCell ref="DX29:EJ29"/>
    <mergeCell ref="EK29:EW29"/>
    <mergeCell ref="EX29:FJ29"/>
    <mergeCell ref="CX28:DJ28"/>
    <mergeCell ref="DK28:DW28"/>
    <mergeCell ref="DX28:EJ28"/>
    <mergeCell ref="EK28:EW28"/>
    <mergeCell ref="EX28:FJ28"/>
    <mergeCell ref="A29:AJ29"/>
    <mergeCell ref="AK29:AP29"/>
    <mergeCell ref="AQ29:BB29"/>
    <mergeCell ref="BC29:BT29"/>
    <mergeCell ref="BU29:CG29"/>
    <mergeCell ref="A28:AJ28"/>
    <mergeCell ref="AK28:AP28"/>
    <mergeCell ref="AQ28:BB28"/>
    <mergeCell ref="BC28:BT28"/>
    <mergeCell ref="BU28:CG28"/>
    <mergeCell ref="CH28:CW28"/>
    <mergeCell ref="CH27:CW27"/>
    <mergeCell ref="CX27:DJ27"/>
    <mergeCell ref="DK27:DW27"/>
    <mergeCell ref="DX27:EJ27"/>
    <mergeCell ref="EK27:EW27"/>
    <mergeCell ref="EX27:FJ27"/>
    <mergeCell ref="CX26:DJ26"/>
    <mergeCell ref="DK26:DW26"/>
    <mergeCell ref="DX26:EJ26"/>
    <mergeCell ref="EK26:EW26"/>
    <mergeCell ref="EX26:FJ26"/>
    <mergeCell ref="A27:AJ27"/>
    <mergeCell ref="AK27:AP27"/>
    <mergeCell ref="AQ27:BB27"/>
    <mergeCell ref="BC27:BT27"/>
    <mergeCell ref="BU27:CG27"/>
    <mergeCell ref="A26:AJ26"/>
    <mergeCell ref="AK26:AP26"/>
    <mergeCell ref="AQ26:BB26"/>
    <mergeCell ref="BC26:BT26"/>
    <mergeCell ref="BU26:CG26"/>
    <mergeCell ref="CH26:CW26"/>
    <mergeCell ref="CH25:CW25"/>
    <mergeCell ref="CX25:DJ25"/>
    <mergeCell ref="DK25:DW25"/>
    <mergeCell ref="DX25:EJ25"/>
    <mergeCell ref="EK25:EW25"/>
    <mergeCell ref="EX25:FJ25"/>
    <mergeCell ref="CX24:DJ24"/>
    <mergeCell ref="DK24:DW24"/>
    <mergeCell ref="DX24:EJ24"/>
    <mergeCell ref="EK24:EW24"/>
    <mergeCell ref="EX24:FJ24"/>
    <mergeCell ref="A25:AJ25"/>
    <mergeCell ref="AK25:AP25"/>
    <mergeCell ref="AQ25:BB25"/>
    <mergeCell ref="BC25:BT25"/>
    <mergeCell ref="BU25:CG25"/>
    <mergeCell ref="A24:AJ24"/>
    <mergeCell ref="AK24:AP24"/>
    <mergeCell ref="AQ24:BB24"/>
    <mergeCell ref="BC24:BT24"/>
    <mergeCell ref="BU24:CG24"/>
    <mergeCell ref="CH24:CW24"/>
    <mergeCell ref="CH22:CW22"/>
    <mergeCell ref="CX22:DJ22"/>
    <mergeCell ref="DK22:DW22"/>
    <mergeCell ref="DX22:EJ22"/>
    <mergeCell ref="EK22:EW22"/>
    <mergeCell ref="EX22:FJ22"/>
    <mergeCell ref="CX21:DJ21"/>
    <mergeCell ref="DK21:DW21"/>
    <mergeCell ref="DX21:EJ21"/>
    <mergeCell ref="EK21:EW21"/>
    <mergeCell ref="EX21:FJ21"/>
    <mergeCell ref="A22:AJ22"/>
    <mergeCell ref="AK22:AP22"/>
    <mergeCell ref="AQ22:BB22"/>
    <mergeCell ref="BC22:BT22"/>
    <mergeCell ref="BU22:CG22"/>
    <mergeCell ref="A21:AJ21"/>
    <mergeCell ref="AK21:AP21"/>
    <mergeCell ref="AQ21:BB21"/>
    <mergeCell ref="BC21:BT21"/>
    <mergeCell ref="BU21:CG21"/>
    <mergeCell ref="CH21:CW21"/>
    <mergeCell ref="CH20:CW20"/>
    <mergeCell ref="CX20:DJ20"/>
    <mergeCell ref="DK20:DW20"/>
    <mergeCell ref="DX20:EJ20"/>
    <mergeCell ref="EK20:EW20"/>
    <mergeCell ref="EX20:FJ20"/>
    <mergeCell ref="CX19:DJ19"/>
    <mergeCell ref="DK19:DW19"/>
    <mergeCell ref="DX19:EJ19"/>
    <mergeCell ref="EK19:EW19"/>
    <mergeCell ref="EX19:FJ19"/>
    <mergeCell ref="A20:AJ20"/>
    <mergeCell ref="AK20:AP20"/>
    <mergeCell ref="AQ20:BB20"/>
    <mergeCell ref="BC20:BT20"/>
    <mergeCell ref="BU20:CG20"/>
    <mergeCell ref="DK18:DW18"/>
    <mergeCell ref="DX18:EJ18"/>
    <mergeCell ref="EK18:EW18"/>
    <mergeCell ref="EX18:FJ18"/>
    <mergeCell ref="A19:AJ19"/>
    <mergeCell ref="AK19:AP19"/>
    <mergeCell ref="AQ19:BB19"/>
    <mergeCell ref="BC19:BT19"/>
    <mergeCell ref="BU19:CG19"/>
    <mergeCell ref="CH19:CW19"/>
    <mergeCell ref="DX17:EJ17"/>
    <mergeCell ref="EK17:EW17"/>
    <mergeCell ref="EX17:FJ17"/>
    <mergeCell ref="A18:AJ18"/>
    <mergeCell ref="AK18:AP18"/>
    <mergeCell ref="AQ18:BB18"/>
    <mergeCell ref="BC18:BT18"/>
    <mergeCell ref="BU18:CG18"/>
    <mergeCell ref="CH18:CW18"/>
    <mergeCell ref="CX18:DJ18"/>
    <mergeCell ref="DX16:EJ16"/>
    <mergeCell ref="EK16:EW16"/>
    <mergeCell ref="EX16:FJ16"/>
    <mergeCell ref="A17:AJ17"/>
    <mergeCell ref="AK17:AP17"/>
    <mergeCell ref="AQ17:BB17"/>
    <mergeCell ref="BC17:BT17"/>
    <mergeCell ref="BU17:CG17"/>
    <mergeCell ref="CH17:CW17"/>
    <mergeCell ref="DK17:DW17"/>
    <mergeCell ref="A16:AJ16"/>
    <mergeCell ref="AK16:AP16"/>
    <mergeCell ref="AQ16:BB16"/>
    <mergeCell ref="BC16:BT16"/>
    <mergeCell ref="BU16:CG16"/>
    <mergeCell ref="CH16:CW16"/>
    <mergeCell ref="CH3:EJ3"/>
    <mergeCell ref="DK5:DW5"/>
    <mergeCell ref="A5:AJ5"/>
    <mergeCell ref="AK5:AP5"/>
    <mergeCell ref="AQ5:BB5"/>
    <mergeCell ref="DK15:DW15"/>
    <mergeCell ref="DX15:EJ15"/>
    <mergeCell ref="A9:AJ9"/>
    <mergeCell ref="AK9:AP9"/>
    <mergeCell ref="AQ9:BB9"/>
    <mergeCell ref="EK4:EW4"/>
    <mergeCell ref="EX4:FJ4"/>
    <mergeCell ref="A15:AJ15"/>
    <mergeCell ref="AK15:AP15"/>
    <mergeCell ref="AQ15:BB15"/>
    <mergeCell ref="BC15:BT15"/>
    <mergeCell ref="BU15:CG15"/>
    <mergeCell ref="EK15:EW15"/>
    <mergeCell ref="EX15:FJ15"/>
    <mergeCell ref="BC9:BT9"/>
    <mergeCell ref="A3:AJ4"/>
    <mergeCell ref="AK3:AP4"/>
    <mergeCell ref="AQ3:BB4"/>
    <mergeCell ref="BC3:BT4"/>
    <mergeCell ref="BU3:CG4"/>
    <mergeCell ref="EK3:FJ3"/>
    <mergeCell ref="CH4:CW4"/>
    <mergeCell ref="CX4:DJ4"/>
    <mergeCell ref="DK4:DW4"/>
    <mergeCell ref="DX4:EJ4"/>
    <mergeCell ref="CH6:CW6"/>
    <mergeCell ref="CX6:DJ6"/>
    <mergeCell ref="BU5:CG5"/>
    <mergeCell ref="CH5:CW5"/>
    <mergeCell ref="CX5:DJ5"/>
    <mergeCell ref="BC5:BT5"/>
    <mergeCell ref="DX6:EJ6"/>
    <mergeCell ref="EK6:EW6"/>
    <mergeCell ref="EX6:FJ6"/>
    <mergeCell ref="DX5:EJ5"/>
    <mergeCell ref="EK5:EW5"/>
    <mergeCell ref="EX5:FJ5"/>
    <mergeCell ref="A7:AJ7"/>
    <mergeCell ref="AK7:AP7"/>
    <mergeCell ref="AQ7:BB7"/>
    <mergeCell ref="BC7:BT7"/>
    <mergeCell ref="DK6:DW6"/>
    <mergeCell ref="A6:AJ6"/>
    <mergeCell ref="AK6:AP6"/>
    <mergeCell ref="AQ6:BB6"/>
    <mergeCell ref="BC6:BT6"/>
    <mergeCell ref="BU6:CG6"/>
    <mergeCell ref="CH8:CW8"/>
    <mergeCell ref="CX8:DJ8"/>
    <mergeCell ref="BU7:CG7"/>
    <mergeCell ref="CH7:CW7"/>
    <mergeCell ref="CX7:DJ7"/>
    <mergeCell ref="DK7:DW7"/>
    <mergeCell ref="DX8:EJ8"/>
    <mergeCell ref="EK8:EW8"/>
    <mergeCell ref="EX8:FJ8"/>
    <mergeCell ref="DX7:EJ7"/>
    <mergeCell ref="EK7:EW7"/>
    <mergeCell ref="EX7:FJ7"/>
    <mergeCell ref="A10:AJ10"/>
    <mergeCell ref="AK10:AP10"/>
    <mergeCell ref="AQ10:BB10"/>
    <mergeCell ref="BC10:BT10"/>
    <mergeCell ref="DK8:DW8"/>
    <mergeCell ref="A8:AJ8"/>
    <mergeCell ref="AK8:AP8"/>
    <mergeCell ref="AQ8:BB8"/>
    <mergeCell ref="BC8:BT8"/>
    <mergeCell ref="BU8:CG8"/>
    <mergeCell ref="CH11:CW11"/>
    <mergeCell ref="CX11:DJ11"/>
    <mergeCell ref="BU10:CG10"/>
    <mergeCell ref="CH10:CW10"/>
    <mergeCell ref="CX10:DJ10"/>
    <mergeCell ref="DK10:DW10"/>
    <mergeCell ref="DX11:EJ11"/>
    <mergeCell ref="EK11:EW11"/>
    <mergeCell ref="EX11:FJ11"/>
    <mergeCell ref="DX10:EJ10"/>
    <mergeCell ref="EK10:EW10"/>
    <mergeCell ref="EX10:FJ10"/>
    <mergeCell ref="A12:AJ12"/>
    <mergeCell ref="AK12:AP12"/>
    <mergeCell ref="AQ12:BB12"/>
    <mergeCell ref="BC12:BT12"/>
    <mergeCell ref="DK11:DW11"/>
    <mergeCell ref="A11:AJ11"/>
    <mergeCell ref="AK11:AP11"/>
    <mergeCell ref="AQ11:BB11"/>
    <mergeCell ref="BC11:BT11"/>
    <mergeCell ref="BU11:CG11"/>
    <mergeCell ref="CH13:CW13"/>
    <mergeCell ref="CX13:DJ13"/>
    <mergeCell ref="BU12:CG12"/>
    <mergeCell ref="CH12:CW12"/>
    <mergeCell ref="CX12:DJ12"/>
    <mergeCell ref="DK12:DW12"/>
    <mergeCell ref="DX13:EJ13"/>
    <mergeCell ref="EK13:EW13"/>
    <mergeCell ref="EX13:FJ13"/>
    <mergeCell ref="DX12:EJ12"/>
    <mergeCell ref="EK12:EW12"/>
    <mergeCell ref="EX12:FJ12"/>
    <mergeCell ref="A14:AJ14"/>
    <mergeCell ref="AK14:AP14"/>
    <mergeCell ref="AQ14:BB14"/>
    <mergeCell ref="BC14:BT14"/>
    <mergeCell ref="DK13:DW13"/>
    <mergeCell ref="A13:AJ13"/>
    <mergeCell ref="AK13:AP13"/>
    <mergeCell ref="AQ13:BB13"/>
    <mergeCell ref="BC13:BT13"/>
    <mergeCell ref="BU13:CG13"/>
    <mergeCell ref="CX14:DJ14"/>
    <mergeCell ref="CH15:CW15"/>
    <mergeCell ref="CX15:DJ15"/>
    <mergeCell ref="CX16:DJ16"/>
    <mergeCell ref="CX17:DJ17"/>
    <mergeCell ref="DK14:DW14"/>
    <mergeCell ref="DK16:DW16"/>
    <mergeCell ref="EK39:EW39"/>
    <mergeCell ref="EX39:FJ39"/>
    <mergeCell ref="DX14:EJ14"/>
    <mergeCell ref="EK14:EW14"/>
    <mergeCell ref="EX14:FJ14"/>
    <mergeCell ref="BU39:CG39"/>
    <mergeCell ref="CH39:CW39"/>
    <mergeCell ref="CX39:DJ39"/>
    <mergeCell ref="BU14:CG14"/>
    <mergeCell ref="CH14:CW14"/>
    <mergeCell ref="DK39:DW39"/>
    <mergeCell ref="A39:AJ39"/>
    <mergeCell ref="AK39:AP39"/>
    <mergeCell ref="AQ39:BB39"/>
    <mergeCell ref="BC39:BT39"/>
    <mergeCell ref="DX39:EJ39"/>
    <mergeCell ref="BU40:CG40"/>
    <mergeCell ref="CH40:CW40"/>
    <mergeCell ref="CX40:DJ40"/>
    <mergeCell ref="DK40:DW40"/>
    <mergeCell ref="A40:AJ40"/>
    <mergeCell ref="AK40:AP40"/>
    <mergeCell ref="AQ40:BB40"/>
    <mergeCell ref="BC40:BT40"/>
    <mergeCell ref="EK42:EW42"/>
    <mergeCell ref="EX42:FJ42"/>
    <mergeCell ref="DX40:EJ40"/>
    <mergeCell ref="EK40:EW40"/>
    <mergeCell ref="EX40:FJ40"/>
    <mergeCell ref="DX41:EJ41"/>
    <mergeCell ref="EK41:EW41"/>
    <mergeCell ref="EX41:FJ41"/>
    <mergeCell ref="DK42:DW42"/>
    <mergeCell ref="A42:AJ42"/>
    <mergeCell ref="AK42:AP42"/>
    <mergeCell ref="AQ42:BB42"/>
    <mergeCell ref="BC42:BT42"/>
    <mergeCell ref="DX42:EJ42"/>
    <mergeCell ref="BU42:CG42"/>
    <mergeCell ref="CH42:CW42"/>
    <mergeCell ref="CX42:DJ42"/>
    <mergeCell ref="DX43:EJ43"/>
    <mergeCell ref="EK43:EW43"/>
    <mergeCell ref="EX43:FJ43"/>
    <mergeCell ref="DK43:DW43"/>
    <mergeCell ref="A43:AJ43"/>
    <mergeCell ref="AK43:AP43"/>
    <mergeCell ref="AQ43:BB43"/>
    <mergeCell ref="BC43:BT43"/>
    <mergeCell ref="BC41:BT41"/>
    <mergeCell ref="BU41:CG41"/>
    <mergeCell ref="CH41:CW41"/>
    <mergeCell ref="CX41:DJ41"/>
    <mergeCell ref="BU43:CG43"/>
    <mergeCell ref="CH43:CW43"/>
    <mergeCell ref="CX43:DJ43"/>
    <mergeCell ref="CX45:DJ45"/>
    <mergeCell ref="A2:FJ2"/>
    <mergeCell ref="DK45:DW45"/>
    <mergeCell ref="DX45:EJ45"/>
    <mergeCell ref="EK45:EW45"/>
    <mergeCell ref="EX45:FJ45"/>
    <mergeCell ref="DK41:DW41"/>
    <mergeCell ref="A41:AJ41"/>
    <mergeCell ref="AK41:AP41"/>
    <mergeCell ref="AQ41:BB41"/>
    <mergeCell ref="A45:AJ45"/>
    <mergeCell ref="AK45:AP45"/>
    <mergeCell ref="AQ45:BB45"/>
    <mergeCell ref="BC45:BT45"/>
    <mergeCell ref="BU45:CG45"/>
    <mergeCell ref="CH45:CW45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J32"/>
  <sheetViews>
    <sheetView tabSelected="1" view="pageBreakPreview" zoomScaleSheetLayoutView="100" zoomScalePageLayoutView="0" workbookViewId="0" topLeftCell="A25">
      <selection activeCell="AM45" sqref="AM45"/>
    </sheetView>
  </sheetViews>
  <sheetFormatPr defaultColWidth="0.875" defaultRowHeight="12.75"/>
  <cols>
    <col min="1" max="16384" width="0.875" style="1" customWidth="1"/>
  </cols>
  <sheetData>
    <row r="1" spans="2:166" ht="12.7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2" t="s">
        <v>44</v>
      </c>
    </row>
    <row r="2" spans="1:166" ht="19.5" customHeight="1">
      <c r="A2" s="44" t="s">
        <v>54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</row>
    <row r="3" spans="1:166" ht="11.25" customHeight="1">
      <c r="A3" s="46" t="s">
        <v>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7"/>
      <c r="AP3" s="45" t="s">
        <v>12</v>
      </c>
      <c r="AQ3" s="46"/>
      <c r="AR3" s="46"/>
      <c r="AS3" s="46"/>
      <c r="AT3" s="46"/>
      <c r="AU3" s="47"/>
      <c r="AV3" s="45" t="s">
        <v>55</v>
      </c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7"/>
      <c r="BL3" s="45" t="s">
        <v>42</v>
      </c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7"/>
      <c r="CF3" s="64" t="s">
        <v>13</v>
      </c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6"/>
      <c r="ET3" s="45" t="s">
        <v>17</v>
      </c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</row>
    <row r="4" spans="1:166" ht="33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50"/>
      <c r="AP4" s="48"/>
      <c r="AQ4" s="49"/>
      <c r="AR4" s="49"/>
      <c r="AS4" s="49"/>
      <c r="AT4" s="49"/>
      <c r="AU4" s="50"/>
      <c r="AV4" s="48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50"/>
      <c r="BL4" s="48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50"/>
      <c r="CF4" s="65" t="s">
        <v>61</v>
      </c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6"/>
      <c r="CW4" s="64" t="s">
        <v>14</v>
      </c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6"/>
      <c r="DN4" s="64" t="s">
        <v>15</v>
      </c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6"/>
      <c r="EE4" s="64" t="s">
        <v>16</v>
      </c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6"/>
      <c r="ET4" s="48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</row>
    <row r="5" spans="1:166" ht="12" thickBot="1">
      <c r="A5" s="51">
        <v>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2"/>
      <c r="AP5" s="53">
        <v>2</v>
      </c>
      <c r="AQ5" s="54"/>
      <c r="AR5" s="54"/>
      <c r="AS5" s="54"/>
      <c r="AT5" s="54"/>
      <c r="AU5" s="55"/>
      <c r="AV5" s="53">
        <v>3</v>
      </c>
      <c r="AW5" s="54"/>
      <c r="AX5" s="54"/>
      <c r="AY5" s="54"/>
      <c r="AZ5" s="54"/>
      <c r="BA5" s="54"/>
      <c r="BB5" s="54"/>
      <c r="BC5" s="54"/>
      <c r="BD5" s="54"/>
      <c r="BE5" s="67"/>
      <c r="BF5" s="67"/>
      <c r="BG5" s="67"/>
      <c r="BH5" s="67"/>
      <c r="BI5" s="67"/>
      <c r="BJ5" s="67"/>
      <c r="BK5" s="68"/>
      <c r="BL5" s="53">
        <v>4</v>
      </c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5"/>
      <c r="CF5" s="53">
        <v>5</v>
      </c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5"/>
      <c r="CW5" s="53">
        <v>6</v>
      </c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5"/>
      <c r="DN5" s="53">
        <v>7</v>
      </c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5"/>
      <c r="EE5" s="53">
        <v>8</v>
      </c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5"/>
      <c r="ET5" s="53">
        <v>9</v>
      </c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</row>
    <row r="6" spans="1:166" ht="33.75" customHeight="1">
      <c r="A6" s="147" t="s">
        <v>59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8"/>
      <c r="AP6" s="57" t="s">
        <v>28</v>
      </c>
      <c r="AQ6" s="58"/>
      <c r="AR6" s="58"/>
      <c r="AS6" s="58"/>
      <c r="AT6" s="58"/>
      <c r="AU6" s="58"/>
      <c r="AV6" s="59" t="s">
        <v>34</v>
      </c>
      <c r="AW6" s="59"/>
      <c r="AX6" s="59"/>
      <c r="AY6" s="59"/>
      <c r="AZ6" s="59"/>
      <c r="BA6" s="59"/>
      <c r="BB6" s="59"/>
      <c r="BC6" s="59"/>
      <c r="BD6" s="59"/>
      <c r="BE6" s="60"/>
      <c r="BF6" s="61"/>
      <c r="BG6" s="61"/>
      <c r="BH6" s="61"/>
      <c r="BI6" s="61"/>
      <c r="BJ6" s="61"/>
      <c r="BK6" s="62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69"/>
    </row>
    <row r="7" spans="1:166" ht="15" customHeight="1">
      <c r="A7" s="144" t="s">
        <v>11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5"/>
      <c r="AP7" s="139" t="s">
        <v>29</v>
      </c>
      <c r="AQ7" s="132"/>
      <c r="AR7" s="132"/>
      <c r="AS7" s="132"/>
      <c r="AT7" s="132"/>
      <c r="AU7" s="133"/>
      <c r="AV7" s="131" t="s">
        <v>34</v>
      </c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3"/>
      <c r="BL7" s="123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9"/>
      <c r="CF7" s="123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9"/>
      <c r="CW7" s="123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9"/>
      <c r="DN7" s="123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9"/>
      <c r="EE7" s="123"/>
      <c r="EF7" s="124"/>
      <c r="EG7" s="124"/>
      <c r="EH7" s="124"/>
      <c r="EI7" s="124"/>
      <c r="EJ7" s="124"/>
      <c r="EK7" s="124"/>
      <c r="EL7" s="124"/>
      <c r="EM7" s="124"/>
      <c r="EN7" s="124"/>
      <c r="EO7" s="124"/>
      <c r="EP7" s="124"/>
      <c r="EQ7" s="124"/>
      <c r="ER7" s="124"/>
      <c r="ES7" s="129"/>
      <c r="ET7" s="123"/>
      <c r="EU7" s="124"/>
      <c r="EV7" s="124"/>
      <c r="EW7" s="124"/>
      <c r="EX7" s="124"/>
      <c r="EY7" s="124"/>
      <c r="EZ7" s="124"/>
      <c r="FA7" s="124"/>
      <c r="FB7" s="124"/>
      <c r="FC7" s="124"/>
      <c r="FD7" s="124"/>
      <c r="FE7" s="124"/>
      <c r="FF7" s="124"/>
      <c r="FG7" s="124"/>
      <c r="FH7" s="124"/>
      <c r="FI7" s="124"/>
      <c r="FJ7" s="125"/>
    </row>
    <row r="8" spans="1:166" ht="23.25" customHeight="1">
      <c r="A8" s="137" t="s">
        <v>56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8"/>
      <c r="AP8" s="140"/>
      <c r="AQ8" s="135"/>
      <c r="AR8" s="135"/>
      <c r="AS8" s="135"/>
      <c r="AT8" s="135"/>
      <c r="AU8" s="136"/>
      <c r="AV8" s="134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6"/>
      <c r="BL8" s="126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30"/>
      <c r="CF8" s="126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30"/>
      <c r="CW8" s="126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30"/>
      <c r="DN8" s="126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30"/>
      <c r="EE8" s="126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30"/>
      <c r="ET8" s="126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8"/>
    </row>
    <row r="9" spans="1:166" ht="15" customHeight="1">
      <c r="A9" s="142" t="s">
        <v>30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3"/>
      <c r="AP9" s="139"/>
      <c r="AQ9" s="132"/>
      <c r="AR9" s="132"/>
      <c r="AS9" s="132"/>
      <c r="AT9" s="132"/>
      <c r="AU9" s="133"/>
      <c r="AV9" s="131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3"/>
      <c r="BL9" s="123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9"/>
      <c r="CF9" s="123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9"/>
      <c r="CW9" s="123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9"/>
      <c r="DN9" s="123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9"/>
      <c r="EE9" s="123"/>
      <c r="EF9" s="124"/>
      <c r="EG9" s="124"/>
      <c r="EH9" s="124"/>
      <c r="EI9" s="124"/>
      <c r="EJ9" s="124"/>
      <c r="EK9" s="124"/>
      <c r="EL9" s="124"/>
      <c r="EM9" s="124"/>
      <c r="EN9" s="124"/>
      <c r="EO9" s="124"/>
      <c r="EP9" s="124"/>
      <c r="EQ9" s="124"/>
      <c r="ER9" s="124"/>
      <c r="ES9" s="129"/>
      <c r="ET9" s="123"/>
      <c r="EU9" s="124"/>
      <c r="EV9" s="124"/>
      <c r="EW9" s="124"/>
      <c r="EX9" s="124"/>
      <c r="EY9" s="124"/>
      <c r="EZ9" s="124"/>
      <c r="FA9" s="124"/>
      <c r="FB9" s="124"/>
      <c r="FC9" s="124"/>
      <c r="FD9" s="124"/>
      <c r="FE9" s="124"/>
      <c r="FF9" s="124"/>
      <c r="FG9" s="124"/>
      <c r="FH9" s="124"/>
      <c r="FI9" s="124"/>
      <c r="FJ9" s="125"/>
    </row>
    <row r="10" spans="1:166" ht="15" customHeight="1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0"/>
      <c r="AQ10" s="135"/>
      <c r="AR10" s="135"/>
      <c r="AS10" s="135"/>
      <c r="AT10" s="135"/>
      <c r="AU10" s="136"/>
      <c r="AV10" s="134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6"/>
      <c r="BL10" s="126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30"/>
      <c r="CF10" s="126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30"/>
      <c r="CW10" s="126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30"/>
      <c r="DN10" s="126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7"/>
      <c r="ED10" s="130"/>
      <c r="EE10" s="126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30"/>
      <c r="ET10" s="126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128"/>
    </row>
    <row r="11" spans="1:166" ht="1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3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5"/>
      <c r="BF11" s="16"/>
      <c r="BG11" s="16"/>
      <c r="BH11" s="16"/>
      <c r="BI11" s="16"/>
      <c r="BJ11" s="16"/>
      <c r="BK11" s="17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1"/>
    </row>
    <row r="12" spans="1:166" ht="1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3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5"/>
      <c r="BF12" s="16"/>
      <c r="BG12" s="16"/>
      <c r="BH12" s="16"/>
      <c r="BI12" s="16"/>
      <c r="BJ12" s="16"/>
      <c r="BK12" s="17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1"/>
    </row>
    <row r="13" spans="1:166" ht="1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3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5"/>
      <c r="BF13" s="16"/>
      <c r="BG13" s="16"/>
      <c r="BH13" s="16"/>
      <c r="BI13" s="16"/>
      <c r="BJ13" s="16"/>
      <c r="BK13" s="17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1"/>
    </row>
    <row r="14" spans="1:166" ht="1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3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5"/>
      <c r="BF14" s="16"/>
      <c r="BG14" s="16"/>
      <c r="BH14" s="16"/>
      <c r="BI14" s="16"/>
      <c r="BJ14" s="16"/>
      <c r="BK14" s="17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1"/>
    </row>
    <row r="15" spans="1:166" ht="15" customHeight="1">
      <c r="A15" s="122" t="s">
        <v>57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3" t="s">
        <v>31</v>
      </c>
      <c r="AQ15" s="14"/>
      <c r="AR15" s="14"/>
      <c r="AS15" s="14"/>
      <c r="AT15" s="14"/>
      <c r="AU15" s="14"/>
      <c r="AV15" s="14" t="s">
        <v>34</v>
      </c>
      <c r="AW15" s="14"/>
      <c r="AX15" s="14"/>
      <c r="AY15" s="14"/>
      <c r="AZ15" s="14"/>
      <c r="BA15" s="14"/>
      <c r="BB15" s="14"/>
      <c r="BC15" s="14"/>
      <c r="BD15" s="14"/>
      <c r="BE15" s="15"/>
      <c r="BF15" s="16"/>
      <c r="BG15" s="16"/>
      <c r="BH15" s="16"/>
      <c r="BI15" s="16"/>
      <c r="BJ15" s="16"/>
      <c r="BK15" s="17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1"/>
    </row>
    <row r="16" spans="1:166" ht="15" customHeight="1">
      <c r="A16" s="142" t="s">
        <v>30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3"/>
      <c r="AP16" s="139"/>
      <c r="AQ16" s="132"/>
      <c r="AR16" s="132"/>
      <c r="AS16" s="132"/>
      <c r="AT16" s="132"/>
      <c r="AU16" s="133"/>
      <c r="AV16" s="131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3"/>
      <c r="BL16" s="123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9"/>
      <c r="CF16" s="123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9"/>
      <c r="CW16" s="123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9"/>
      <c r="DN16" s="123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9"/>
      <c r="EE16" s="123"/>
      <c r="EF16" s="124"/>
      <c r="EG16" s="124"/>
      <c r="EH16" s="124"/>
      <c r="EI16" s="124"/>
      <c r="EJ16" s="124"/>
      <c r="EK16" s="124"/>
      <c r="EL16" s="124"/>
      <c r="EM16" s="124"/>
      <c r="EN16" s="124"/>
      <c r="EO16" s="124"/>
      <c r="EP16" s="124"/>
      <c r="EQ16" s="124"/>
      <c r="ER16" s="124"/>
      <c r="ES16" s="129"/>
      <c r="ET16" s="123"/>
      <c r="EU16" s="124"/>
      <c r="EV16" s="124"/>
      <c r="EW16" s="124"/>
      <c r="EX16" s="124"/>
      <c r="EY16" s="124"/>
      <c r="EZ16" s="124"/>
      <c r="FA16" s="124"/>
      <c r="FB16" s="124"/>
      <c r="FC16" s="124"/>
      <c r="FD16" s="124"/>
      <c r="FE16" s="124"/>
      <c r="FF16" s="124"/>
      <c r="FG16" s="124"/>
      <c r="FH16" s="124"/>
      <c r="FI16" s="124"/>
      <c r="FJ16" s="125"/>
    </row>
    <row r="17" spans="1:166" ht="15" customHeight="1">
      <c r="A17" s="141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0"/>
      <c r="AQ17" s="135"/>
      <c r="AR17" s="135"/>
      <c r="AS17" s="135"/>
      <c r="AT17" s="135"/>
      <c r="AU17" s="136"/>
      <c r="AV17" s="134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6"/>
      <c r="BL17" s="126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30"/>
      <c r="CF17" s="126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30"/>
      <c r="CW17" s="126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30"/>
      <c r="DN17" s="126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30"/>
      <c r="EE17" s="126"/>
      <c r="EF17" s="127"/>
      <c r="EG17" s="127"/>
      <c r="EH17" s="127"/>
      <c r="EI17" s="127"/>
      <c r="EJ17" s="127"/>
      <c r="EK17" s="127"/>
      <c r="EL17" s="127"/>
      <c r="EM17" s="127"/>
      <c r="EN17" s="127"/>
      <c r="EO17" s="127"/>
      <c r="EP17" s="127"/>
      <c r="EQ17" s="127"/>
      <c r="ER17" s="127"/>
      <c r="ES17" s="130"/>
      <c r="ET17" s="126"/>
      <c r="EU17" s="127"/>
      <c r="EV17" s="127"/>
      <c r="EW17" s="127"/>
      <c r="EX17" s="127"/>
      <c r="EY17" s="127"/>
      <c r="EZ17" s="127"/>
      <c r="FA17" s="127"/>
      <c r="FB17" s="127"/>
      <c r="FC17" s="127"/>
      <c r="FD17" s="127"/>
      <c r="FE17" s="127"/>
      <c r="FF17" s="127"/>
      <c r="FG17" s="127"/>
      <c r="FH17" s="127"/>
      <c r="FI17" s="127"/>
      <c r="FJ17" s="128"/>
    </row>
    <row r="18" spans="1:166" ht="1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3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5"/>
      <c r="BF18" s="16"/>
      <c r="BG18" s="16"/>
      <c r="BH18" s="16"/>
      <c r="BI18" s="16"/>
      <c r="BJ18" s="16"/>
      <c r="BK18" s="17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1"/>
    </row>
    <row r="19" spans="1:166" ht="1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3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5"/>
      <c r="BF19" s="16"/>
      <c r="BG19" s="16"/>
      <c r="BH19" s="16"/>
      <c r="BI19" s="16"/>
      <c r="BJ19" s="16"/>
      <c r="BK19" s="17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1"/>
    </row>
    <row r="20" spans="1:166" ht="15.75" customHeight="1">
      <c r="A20" s="122" t="s">
        <v>33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3" t="s">
        <v>32</v>
      </c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5"/>
      <c r="BF20" s="16"/>
      <c r="BG20" s="16"/>
      <c r="BH20" s="16"/>
      <c r="BI20" s="16"/>
      <c r="BJ20" s="16"/>
      <c r="BK20" s="17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 t="s">
        <v>34</v>
      </c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1"/>
    </row>
    <row r="21" spans="1:166" ht="15.75" customHeight="1">
      <c r="A21" s="122" t="s">
        <v>62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3" t="s">
        <v>35</v>
      </c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5"/>
      <c r="BF21" s="16"/>
      <c r="BG21" s="16"/>
      <c r="BH21" s="16"/>
      <c r="BI21" s="16"/>
      <c r="BJ21" s="16"/>
      <c r="BK21" s="17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 t="s">
        <v>34</v>
      </c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 t="s">
        <v>34</v>
      </c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1"/>
    </row>
    <row r="22" spans="1:166" ht="15" customHeight="1">
      <c r="A22" s="122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3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5"/>
      <c r="BF22" s="16"/>
      <c r="BG22" s="16"/>
      <c r="BH22" s="16"/>
      <c r="BI22" s="16"/>
      <c r="BJ22" s="16"/>
      <c r="BK22" s="17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 t="s">
        <v>34</v>
      </c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 t="s">
        <v>34</v>
      </c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1"/>
    </row>
    <row r="23" spans="1:166" ht="15.75" customHeight="1">
      <c r="A23" s="122" t="s">
        <v>63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3" t="s">
        <v>36</v>
      </c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5"/>
      <c r="BF23" s="16"/>
      <c r="BG23" s="16"/>
      <c r="BH23" s="16"/>
      <c r="BI23" s="16"/>
      <c r="BJ23" s="16"/>
      <c r="BK23" s="17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 t="s">
        <v>34</v>
      </c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 t="s">
        <v>34</v>
      </c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1"/>
    </row>
    <row r="24" spans="1:166" ht="15" customHeight="1">
      <c r="A24" s="122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3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5"/>
      <c r="BF24" s="16"/>
      <c r="BG24" s="16"/>
      <c r="BH24" s="16"/>
      <c r="BI24" s="16"/>
      <c r="BJ24" s="16"/>
      <c r="BK24" s="17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1"/>
    </row>
    <row r="25" spans="1:166" ht="15" customHeight="1">
      <c r="A25" s="122"/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3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5"/>
      <c r="BF25" s="16"/>
      <c r="BG25" s="16"/>
      <c r="BH25" s="16"/>
      <c r="BI25" s="16"/>
      <c r="BJ25" s="16"/>
      <c r="BK25" s="17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 t="s">
        <v>34</v>
      </c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 t="s">
        <v>34</v>
      </c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1"/>
    </row>
    <row r="26" spans="1:166" ht="22.5" customHeight="1" thickBot="1">
      <c r="A26" s="146" t="s">
        <v>41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72" t="s">
        <v>37</v>
      </c>
      <c r="AQ26" s="73"/>
      <c r="AR26" s="73"/>
      <c r="AS26" s="73"/>
      <c r="AT26" s="73"/>
      <c r="AU26" s="73"/>
      <c r="AV26" s="73" t="s">
        <v>34</v>
      </c>
      <c r="AW26" s="73"/>
      <c r="AX26" s="73"/>
      <c r="AY26" s="73"/>
      <c r="AZ26" s="73"/>
      <c r="BA26" s="73"/>
      <c r="BB26" s="73"/>
      <c r="BC26" s="73"/>
      <c r="BD26" s="73"/>
      <c r="BE26" s="76"/>
      <c r="BF26" s="77"/>
      <c r="BG26" s="77"/>
      <c r="BH26" s="77"/>
      <c r="BI26" s="77"/>
      <c r="BJ26" s="77"/>
      <c r="BK26" s="78"/>
      <c r="BL26" s="74" t="s">
        <v>34</v>
      </c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 t="s">
        <v>34</v>
      </c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5"/>
    </row>
    <row r="32" ht="11.25">
      <c r="N32" s="1" t="s">
        <v>130</v>
      </c>
    </row>
  </sheetData>
  <sheetProtection/>
  <mergeCells count="185">
    <mergeCell ref="ET3:FJ4"/>
    <mergeCell ref="CF4:CV4"/>
    <mergeCell ref="CW4:DM4"/>
    <mergeCell ref="DN4:ED4"/>
    <mergeCell ref="AP3:AU4"/>
    <mergeCell ref="AV3:BK4"/>
    <mergeCell ref="BL3:CE4"/>
    <mergeCell ref="CF3:ES3"/>
    <mergeCell ref="EE4:ES4"/>
    <mergeCell ref="CF5:CV5"/>
    <mergeCell ref="CW5:DM5"/>
    <mergeCell ref="DN5:ED5"/>
    <mergeCell ref="EE5:ES5"/>
    <mergeCell ref="A5:AO5"/>
    <mergeCell ref="AP5:AU5"/>
    <mergeCell ref="AV5:BK5"/>
    <mergeCell ref="BL5:CE5"/>
    <mergeCell ref="A3:AO4"/>
    <mergeCell ref="ET5:FJ5"/>
    <mergeCell ref="A6:AO6"/>
    <mergeCell ref="AP6:AU6"/>
    <mergeCell ref="AV6:BK6"/>
    <mergeCell ref="BL6:CE6"/>
    <mergeCell ref="DN9:ED10"/>
    <mergeCell ref="DN6:ED6"/>
    <mergeCell ref="EE6:ES6"/>
    <mergeCell ref="A9:AO9"/>
    <mergeCell ref="AP9:AU10"/>
    <mergeCell ref="AV9:BK10"/>
    <mergeCell ref="BL7:CE8"/>
    <mergeCell ref="ET6:FJ6"/>
    <mergeCell ref="EE7:ES8"/>
    <mergeCell ref="A7:AO7"/>
    <mergeCell ref="CF6:CV6"/>
    <mergeCell ref="CW6:DM6"/>
    <mergeCell ref="AP15:AU15"/>
    <mergeCell ref="AV15:BK15"/>
    <mergeCell ref="A14:AO14"/>
    <mergeCell ref="AP14:AU14"/>
    <mergeCell ref="AV14:BK14"/>
    <mergeCell ref="DN7:ED8"/>
    <mergeCell ref="A8:AO8"/>
    <mergeCell ref="BL9:CE10"/>
    <mergeCell ref="CF9:CV10"/>
    <mergeCell ref="CW9:DM10"/>
    <mergeCell ref="A26:AO26"/>
    <mergeCell ref="AP26:AU26"/>
    <mergeCell ref="AV26:BK26"/>
    <mergeCell ref="AP23:AU23"/>
    <mergeCell ref="AV23:BK23"/>
    <mergeCell ref="A23:AO23"/>
    <mergeCell ref="A24:AO24"/>
    <mergeCell ref="AP24:AU24"/>
    <mergeCell ref="AV24:BK24"/>
    <mergeCell ref="A25:AO25"/>
    <mergeCell ref="A11:AO11"/>
    <mergeCell ref="AP11:AU11"/>
    <mergeCell ref="AV11:BK11"/>
    <mergeCell ref="BL11:CE11"/>
    <mergeCell ref="CF11:CV11"/>
    <mergeCell ref="CW11:DM11"/>
    <mergeCell ref="DN15:ED15"/>
    <mergeCell ref="EE15:ES15"/>
    <mergeCell ref="BL14:CE14"/>
    <mergeCell ref="ET11:FJ11"/>
    <mergeCell ref="CF14:CV14"/>
    <mergeCell ref="CW14:DM14"/>
    <mergeCell ref="DN14:ED14"/>
    <mergeCell ref="EE14:ES14"/>
    <mergeCell ref="ET14:FJ14"/>
    <mergeCell ref="EE11:ES11"/>
    <mergeCell ref="ET15:FJ15"/>
    <mergeCell ref="A16:AO16"/>
    <mergeCell ref="AP16:AU17"/>
    <mergeCell ref="AV16:BK17"/>
    <mergeCell ref="BL16:CE17"/>
    <mergeCell ref="CF16:CV17"/>
    <mergeCell ref="CW16:DM17"/>
    <mergeCell ref="DN16:ED17"/>
    <mergeCell ref="EE16:ES17"/>
    <mergeCell ref="ET16:FJ17"/>
    <mergeCell ref="ET18:FJ18"/>
    <mergeCell ref="ET26:FJ26"/>
    <mergeCell ref="ET21:FJ21"/>
    <mergeCell ref="ET23:FJ23"/>
    <mergeCell ref="ET20:FJ20"/>
    <mergeCell ref="ET22:FJ22"/>
    <mergeCell ref="ET25:FJ25"/>
    <mergeCell ref="EE18:ES18"/>
    <mergeCell ref="EE26:ES26"/>
    <mergeCell ref="CF23:CV23"/>
    <mergeCell ref="CW23:DM23"/>
    <mergeCell ref="DN23:ED23"/>
    <mergeCell ref="EE23:ES23"/>
    <mergeCell ref="CF20:CV20"/>
    <mergeCell ref="CF18:CV18"/>
    <mergeCell ref="CW18:DM18"/>
    <mergeCell ref="DN18:ED18"/>
    <mergeCell ref="CW20:DM20"/>
    <mergeCell ref="BL21:CE21"/>
    <mergeCell ref="BL24:CE24"/>
    <mergeCell ref="CF24:CV24"/>
    <mergeCell ref="CW24:DM24"/>
    <mergeCell ref="CF26:CV26"/>
    <mergeCell ref="CW26:DM26"/>
    <mergeCell ref="CF21:CV21"/>
    <mergeCell ref="BL20:CE20"/>
    <mergeCell ref="DN26:ED26"/>
    <mergeCell ref="CW21:DM21"/>
    <mergeCell ref="DN24:ED24"/>
    <mergeCell ref="EE25:ES25"/>
    <mergeCell ref="BL23:CE23"/>
    <mergeCell ref="BL26:CE26"/>
    <mergeCell ref="EE20:ES20"/>
    <mergeCell ref="DN20:ED20"/>
    <mergeCell ref="EE24:ES24"/>
    <mergeCell ref="ET24:FJ24"/>
    <mergeCell ref="CW25:DM25"/>
    <mergeCell ref="DN25:ED25"/>
    <mergeCell ref="A15:AO15"/>
    <mergeCell ref="BL18:CE18"/>
    <mergeCell ref="CF15:CV15"/>
    <mergeCell ref="CW15:DM15"/>
    <mergeCell ref="CF7:CV8"/>
    <mergeCell ref="CW7:DM8"/>
    <mergeCell ref="BL15:CE15"/>
    <mergeCell ref="CF13:CV13"/>
    <mergeCell ref="CW13:DM13"/>
    <mergeCell ref="A10:AO10"/>
    <mergeCell ref="A21:AO21"/>
    <mergeCell ref="AP21:AU21"/>
    <mergeCell ref="AV21:BK21"/>
    <mergeCell ref="A17:AO17"/>
    <mergeCell ref="A18:AO18"/>
    <mergeCell ref="AP18:AU18"/>
    <mergeCell ref="AV18:BK18"/>
    <mergeCell ref="A20:AO20"/>
    <mergeCell ref="AP20:AU20"/>
    <mergeCell ref="AV20:BK20"/>
    <mergeCell ref="CF12:CV12"/>
    <mergeCell ref="CW12:DM12"/>
    <mergeCell ref="DN12:ED12"/>
    <mergeCell ref="EE12:ES12"/>
    <mergeCell ref="ET12:FJ12"/>
    <mergeCell ref="AP7:AU8"/>
    <mergeCell ref="AV7:BK8"/>
    <mergeCell ref="EE9:ES10"/>
    <mergeCell ref="ET9:FJ10"/>
    <mergeCell ref="DN11:ED11"/>
    <mergeCell ref="ET7:FJ8"/>
    <mergeCell ref="A12:AO12"/>
    <mergeCell ref="AP12:AU12"/>
    <mergeCell ref="AV12:BK12"/>
    <mergeCell ref="BL12:CE12"/>
    <mergeCell ref="A13:AO13"/>
    <mergeCell ref="AP13:AU13"/>
    <mergeCell ref="AV13:BK13"/>
    <mergeCell ref="BL13:CE13"/>
    <mergeCell ref="AP19:AU19"/>
    <mergeCell ref="AV19:BK19"/>
    <mergeCell ref="A2:FJ2"/>
    <mergeCell ref="DN13:ED13"/>
    <mergeCell ref="EE13:ES13"/>
    <mergeCell ref="ET13:FJ13"/>
    <mergeCell ref="A19:AO19"/>
    <mergeCell ref="BL19:CE19"/>
    <mergeCell ref="CF19:CV19"/>
    <mergeCell ref="CW19:DM19"/>
    <mergeCell ref="DN19:ED19"/>
    <mergeCell ref="A22:AO22"/>
    <mergeCell ref="AP22:AU22"/>
    <mergeCell ref="AV22:BK22"/>
    <mergeCell ref="BL22:CE22"/>
    <mergeCell ref="CF22:CV22"/>
    <mergeCell ref="CW22:DM22"/>
    <mergeCell ref="AP25:AU25"/>
    <mergeCell ref="AV25:BK25"/>
    <mergeCell ref="BL25:CE25"/>
    <mergeCell ref="CF25:CV25"/>
    <mergeCell ref="EE19:ES19"/>
    <mergeCell ref="ET19:FJ19"/>
    <mergeCell ref="DN22:ED22"/>
    <mergeCell ref="EE22:ES22"/>
    <mergeCell ref="DN21:ED21"/>
    <mergeCell ref="EE21:ES21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6" max="16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2012-11-12T10:02:12Z</cp:lastPrinted>
  <dcterms:created xsi:type="dcterms:W3CDTF">2005-02-01T12:32:18Z</dcterms:created>
  <dcterms:modified xsi:type="dcterms:W3CDTF">2014-03-14T12:22:15Z</dcterms:modified>
  <cp:category/>
  <cp:version/>
  <cp:contentType/>
  <cp:contentStatus/>
</cp:coreProperties>
</file>