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activeTab="0"/>
  </bookViews>
  <sheets>
    <sheet name="стр.1" sheetId="1" r:id="rId1"/>
    <sheet name="стр.2_таб.1_7" sheetId="2" r:id="rId2"/>
    <sheet name="стр.3_0503161" sheetId="3" r:id="rId3"/>
    <sheet name="стр.4_0503162" sheetId="4" r:id="rId4"/>
    <sheet name="стр.5_0503163" sheetId="5" r:id="rId5"/>
    <sheet name="стр.6_0503164" sheetId="6" r:id="rId6"/>
    <sheet name="стр.7_0503166" sheetId="7" r:id="rId7"/>
    <sheet name="стр.9_13_0503168" sheetId="8" r:id="rId8"/>
    <sheet name="стр.14_0503169" sheetId="9" r:id="rId9"/>
    <sheet name="стр.27_28_0503177" sheetId="10" r:id="rId10"/>
  </sheets>
  <definedNames>
    <definedName name="_xlnm.Print_Area" localSheetId="0">'стр.1'!$A$1:$DD$61</definedName>
    <definedName name="_xlnm.Print_Area" localSheetId="8">'стр.14_0503169'!$A$1:$DD$69</definedName>
    <definedName name="_xlnm.Print_Area" localSheetId="9">'стр.27_28_0503177'!$A$1:$FD$50</definedName>
    <definedName name="_xlnm.Print_Area" localSheetId="2">'стр.3_0503161'!$A$1:$FK$30</definedName>
    <definedName name="_xlnm.Print_Area" localSheetId="3">'стр.4_0503162'!$A$1:$DD$19</definedName>
    <definedName name="_xlnm.Print_Area" localSheetId="4">'стр.5_0503163'!$A$1:$DD$13</definedName>
    <definedName name="_xlnm.Print_Area" localSheetId="5">'стр.6_0503164'!$A$1:$DD$37</definedName>
    <definedName name="_xlnm.Print_Area" localSheetId="7">'стр.9_13_0503168'!$A$1:$FI$98</definedName>
  </definedNames>
  <calcPr fullCalcOnLoad="1"/>
</workbook>
</file>

<file path=xl/sharedStrings.xml><?xml version="1.0" encoding="utf-8"?>
<sst xmlns="http://schemas.openxmlformats.org/spreadsheetml/2006/main" count="652" uniqueCount="517">
  <si>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</si>
  <si>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</si>
  <si>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</si>
  <si>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</si>
  <si>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</si>
  <si>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</si>
  <si>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Наименование бюджета</t>
  </si>
  <si>
    <t>по ОКАТО</t>
  </si>
  <si>
    <t>Единица измерения: руб.</t>
  </si>
  <si>
    <t>по ОКЕИ</t>
  </si>
  <si>
    <t>383</t>
  </si>
  <si>
    <t>0503160</t>
  </si>
  <si>
    <t>(публично-правового образования)</t>
  </si>
  <si>
    <t>Краткая характеристика</t>
  </si>
  <si>
    <t>Принятые меры</t>
  </si>
  <si>
    <t>Распорядительный документ</t>
  </si>
  <si>
    <t>Результаты принятых мер</t>
  </si>
  <si>
    <t>номер</t>
  </si>
  <si>
    <t>дата</t>
  </si>
  <si>
    <t>Результат исполнения</t>
  </si>
  <si>
    <t>Причины неисполнения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</si>
  <si>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</si>
  <si>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</si>
  <si>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</si>
  <si>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</si>
  <si>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</si>
  <si>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Форма 0503160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</si>
  <si>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</si>
  <si>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</si>
  <si>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</si>
  <si>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</si>
  <si>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Таблица № 2</t>
  </si>
  <si>
    <t>Сведения о мерах по повышению эффективности</t>
  </si>
  <si>
    <t>расходования бюджетных средств</t>
  </si>
  <si>
    <t>наименование</t>
  </si>
  <si>
    <t>Таблица № 3</t>
  </si>
  <si>
    <t>Сведения об исполнении текстовых статей</t>
  </si>
  <si>
    <t>закона (решения) о бюджете</t>
  </si>
  <si>
    <t>Таблица № 4</t>
  </si>
  <si>
    <t>Сведения об особенностях ведения бюджетного учета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</si>
  <si>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</si>
  <si>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</si>
  <si>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</si>
  <si>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</si>
  <si>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</si>
  <si>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</si>
  <si>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</si>
  <si>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</si>
  <si>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</si>
  <si>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код счета бюд-жетного учета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</si>
  <si>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</si>
  <si>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</si>
  <si>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</si>
  <si>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</si>
  <si>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</si>
  <si>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</si>
  <si>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</si>
  <si>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</si>
  <si>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</si>
  <si>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</si>
  <si>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Сведения о результатах мероприятий внутреннего контроля</t>
  </si>
  <si>
    <t>Приложение к пояснительной записке</t>
  </si>
  <si>
    <t>Код формы по ОКУД</t>
  </si>
  <si>
    <t>0503161</t>
  </si>
  <si>
    <t>Причины изменений</t>
  </si>
  <si>
    <t>Всего</t>
  </si>
  <si>
    <t>0503162</t>
  </si>
  <si>
    <t>Сведения о результатах деятельности</t>
  </si>
  <si>
    <t>Наименование
показателя</t>
  </si>
  <si>
    <t>По плану</t>
  </si>
  <si>
    <t>Фактически</t>
  </si>
  <si>
    <t>Итого</t>
  </si>
  <si>
    <t>0503163</t>
  </si>
  <si>
    <t>законом
(решением)
о бюджете, руб.</t>
  </si>
  <si>
    <t>Утверждено на год</t>
  </si>
  <si>
    <t>Причины
изменений</t>
  </si>
  <si>
    <t>Сведения об изменениях бюджетной росписи</t>
  </si>
  <si>
    <t>Код строки</t>
  </si>
  <si>
    <t>Утвержденные бюджетные назначения</t>
  </si>
  <si>
    <t>010</t>
  </si>
  <si>
    <t>200</t>
  </si>
  <si>
    <t>Результат исполнения бюджета
(дефицит/профицит)</t>
  </si>
  <si>
    <t>450</t>
  </si>
  <si>
    <t>500</t>
  </si>
  <si>
    <t>0503164</t>
  </si>
  <si>
    <t>Сведения об исполнении бюджета</t>
  </si>
  <si>
    <t>0503166</t>
  </si>
  <si>
    <t>Сведения об исполнении мероприятий в рамках целевых программ</t>
  </si>
  <si>
    <t>Наименование
мероприятия</t>
  </si>
  <si>
    <t>Исполнено,
руб.</t>
  </si>
  <si>
    <t>Причины
отклонений</t>
  </si>
  <si>
    <t>Вид деятельности</t>
  </si>
  <si>
    <t>(бюджетная, приносящая доход деятельность)</t>
  </si>
  <si>
    <t>Вид задолженности</t>
  </si>
  <si>
    <t>0503169</t>
  </si>
  <si>
    <t>Сумма, руб.</t>
  </si>
  <si>
    <t>всего</t>
  </si>
  <si>
    <t>011</t>
  </si>
  <si>
    <t>012</t>
  </si>
  <si>
    <t>020</t>
  </si>
  <si>
    <t>021</t>
  </si>
  <si>
    <t>040</t>
  </si>
  <si>
    <t>050</t>
  </si>
  <si>
    <t>060</t>
  </si>
  <si>
    <t>Наименование показателя</t>
  </si>
  <si>
    <t>0503177</t>
  </si>
  <si>
    <t>На начало года</t>
  </si>
  <si>
    <t>Сведения о движении нефинансовых активов</t>
  </si>
  <si>
    <t>Код стро-ки</t>
  </si>
  <si>
    <t>051</t>
  </si>
  <si>
    <t>052</t>
  </si>
  <si>
    <t>080</t>
  </si>
  <si>
    <t>120</t>
  </si>
  <si>
    <t>130</t>
  </si>
  <si>
    <t>150</t>
  </si>
  <si>
    <t>170</t>
  </si>
  <si>
    <t>250</t>
  </si>
  <si>
    <t>0503168</t>
  </si>
  <si>
    <t>Содержание статьи закона
(решения) о бюджете</t>
  </si>
  <si>
    <t>Сведения по дебиторской и кредиторской задолженности</t>
  </si>
  <si>
    <t>Основные цели произведенных расходов</t>
  </si>
  <si>
    <t>Форма 0503168 с. 2</t>
  </si>
  <si>
    <t>Глава по БК</t>
  </si>
  <si>
    <t>администратор доходов бюджета,</t>
  </si>
  <si>
    <t>главный администратор, администратор</t>
  </si>
  <si>
    <t>источников финансирования</t>
  </si>
  <si>
    <t>дефицита бюджета</t>
  </si>
  <si>
    <t xml:space="preserve">на 1 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</si>
  <si>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</si>
  <si>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</si>
  <si>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Разница между показателями бюджетной росписи
и закона (решения)
о бюджете, руб.</t>
  </si>
  <si>
    <t>из них:</t>
  </si>
  <si>
    <t>2. Расходы бюджета, всего</t>
  </si>
  <si>
    <t>1. Доходы бюджета, всего</t>
  </si>
  <si>
    <t>3. Источники финанси-рования дефицита бюджета, всего</t>
  </si>
  <si>
    <t>Наименование программы, подпрограммы</t>
  </si>
  <si>
    <t>Код целевой статьи расходов
по бюджетной классификации</t>
  </si>
  <si>
    <t>Номер (код) счета
бюджетного учета</t>
  </si>
  <si>
    <t>Итого по
коду счета</t>
  </si>
  <si>
    <t>На конец отчетного периода</t>
  </si>
  <si>
    <t>х</t>
  </si>
  <si>
    <t>Главный распорядитель, распорядитель,</t>
  </si>
  <si>
    <t>Код раздела, подраздела расходов; группы, подгруппы источников финансирования дефицита бюджета
по бюджетной классификации</t>
  </si>
  <si>
    <t>Утверждено бюджетной росписью,
с учетом изменений, руб.</t>
  </si>
  <si>
    <t>в том числе:</t>
  </si>
  <si>
    <t>Код раздела
по класси-фикации расходов бюджета</t>
  </si>
  <si>
    <t>Код
по бюджетной
классификации</t>
  </si>
  <si>
    <t>не исполнено
сумма, руб.
(гр. 4 - гр. 3)</t>
  </si>
  <si>
    <t>процент исполнения,
%</t>
  </si>
  <si>
    <t>причины отклонений
от планового процента исполнения</t>
  </si>
  <si>
    <t>Показатели исполнения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</si>
  <si>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</si>
  <si>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</si>
  <si>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</si>
  <si>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</si>
  <si>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</si>
  <si>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</si>
  <si>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</si>
  <si>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</si>
  <si>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</si>
  <si>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</si>
  <si>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</si>
  <si>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</si>
  <si>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</si>
  <si>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</si>
  <si>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</si>
  <si>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</si>
  <si>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</si>
  <si>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</si>
  <si>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</si>
  <si>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</si>
  <si>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</si>
  <si>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</si>
  <si>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</si>
  <si>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</si>
  <si>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</si>
  <si>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</si>
  <si>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</si>
  <si>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</si>
  <si>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</si>
  <si>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</si>
  <si>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</si>
  <si>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</si>
  <si>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</si>
  <si>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</si>
  <si>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</si>
  <si>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</si>
  <si>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</si>
  <si>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производственного и хозяйственного инвентаря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</si>
  <si>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</si>
  <si>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</si>
  <si>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</si>
  <si>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</si>
  <si>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</si>
  <si>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</si>
  <si>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</si>
  <si>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</si>
  <si>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</si>
  <si>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</si>
  <si>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</si>
  <si>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</si>
  <si>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</si>
  <si>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</si>
  <si>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</si>
  <si>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</si>
  <si>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</si>
  <si>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Форма 0503168 с. 3</t>
  </si>
  <si>
    <t>3.2. Капитальные вложения в непроизведенные активы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</si>
  <si>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</si>
  <si>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</si>
  <si>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</si>
  <si>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</si>
  <si>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</si>
  <si>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</si>
  <si>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2. Нефинансовые активы, составляющие имущество казны</t>
  </si>
  <si>
    <t>1.1. Недвижимое имущество в составе имущества казны</t>
  </si>
  <si>
    <t>320</t>
  </si>
  <si>
    <t>330</t>
  </si>
  <si>
    <t>1.2. Амортизация недвижимого имущества в составе имущества казны</t>
  </si>
  <si>
    <t>2.2. Амортизация движимого имущества в составе имущества казны</t>
  </si>
  <si>
    <t>360</t>
  </si>
  <si>
    <t>370</t>
  </si>
  <si>
    <t>420</t>
  </si>
  <si>
    <t>430</t>
  </si>
  <si>
    <t>440</t>
  </si>
  <si>
    <t>3.1. Нематериальные активы в составе имущества казны</t>
  </si>
  <si>
    <t>3.2. Амортизация нематериальных активов в составе имущества казны</t>
  </si>
  <si>
    <t>4. Непроизведенные активы в составе имущества казны</t>
  </si>
  <si>
    <t>5. Материальные запасы в составе 
имущества казны</t>
  </si>
  <si>
    <t>Форма 0503168 с. 4</t>
  </si>
  <si>
    <t>900</t>
  </si>
  <si>
    <t>Сведения об использовании информационно-коммуникационных технологий</t>
  </si>
  <si>
    <t>058</t>
  </si>
  <si>
    <t>2.1. Движимое имущество казны в составе имущества казны</t>
  </si>
  <si>
    <t>1. Движение недвижимого имущества казны</t>
  </si>
  <si>
    <t>2. Движение движимого имущества 
в составе имущества казны</t>
  </si>
  <si>
    <t>3. Движение нематериальных активов 
в составе имущества казны</t>
  </si>
  <si>
    <t>Код расходов по БК</t>
  </si>
  <si>
    <t>Х</t>
  </si>
  <si>
    <t>разработка технической документации</t>
  </si>
  <si>
    <t>разработка нормативных правовых актов</t>
  </si>
  <si>
    <t>разработка прочих документов</t>
  </si>
  <si>
    <t>2. Разработка (доработка) программного обеспечения, всего</t>
  </si>
  <si>
    <t>разработка программного обеспечения (приобретение исключительных прав)</t>
  </si>
  <si>
    <t>022</t>
  </si>
  <si>
    <t>доработка специализированного программного обеспечения прикладных систем</t>
  </si>
  <si>
    <t>030</t>
  </si>
  <si>
    <t>031</t>
  </si>
  <si>
    <t>032</t>
  </si>
  <si>
    <t>иные капитальные вложения</t>
  </si>
  <si>
    <t>041</t>
  </si>
  <si>
    <t>042</t>
  </si>
  <si>
    <t>043</t>
  </si>
  <si>
    <t>044</t>
  </si>
  <si>
    <t>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</si>
  <si>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</si>
  <si>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осуществление комплекса работ по специальным проверкам и исследованиям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</si>
  <si>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</si>
  <si>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</si>
  <si>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</si>
  <si>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>071</t>
  </si>
  <si>
    <t>072</t>
  </si>
  <si>
    <t>073</t>
  </si>
  <si>
    <t>приобретение и обновление справочно-информационных баз данных (покупка контента)</t>
  </si>
  <si>
    <t>доступ к сети Интернет</t>
  </si>
  <si>
    <t>Форма 0503177 с. 2</t>
  </si>
  <si>
    <t>081</t>
  </si>
  <si>
    <t>082</t>
  </si>
  <si>
    <t>обеспечение функционирования и поддержка работоспособности прикладного и системного программного обеспечения</t>
  </si>
  <si>
    <t>090</t>
  </si>
  <si>
    <t>091</t>
  </si>
  <si>
    <t>092</t>
  </si>
  <si>
    <t>093</t>
  </si>
  <si>
    <t>разработка курсов для обучения</t>
  </si>
  <si>
    <t>прочее обучение в области информационно-коммуникационных технологий</t>
  </si>
  <si>
    <t>100</t>
  </si>
  <si>
    <t>доступ к телефонной сети связи общего пользования; предоставление доступа к услугам междугородной и международной связи</t>
  </si>
  <si>
    <t>обучение пользователей создаваемых прикладных систем (ПО)</t>
  </si>
  <si>
    <t>казенные учреждения</t>
  </si>
  <si>
    <t>в том числе получатели</t>
  </si>
  <si>
    <t>органы власти, территориаль-ные органы</t>
  </si>
  <si>
    <t>бюджетные учреждения</t>
  </si>
  <si>
    <t>итого учреждений</t>
  </si>
  <si>
    <t>бюджетных средств</t>
  </si>
  <si>
    <t>автономные учреждения</t>
  </si>
  <si>
    <t>Сведения о количестве подведомственных учреждений</t>
  </si>
  <si>
    <t xml:space="preserve">Код формы по ОКУД </t>
  </si>
  <si>
    <t>количество</t>
  </si>
  <si>
    <t>Единица измерения</t>
  </si>
  <si>
    <t>бюджетной 
росписью с учетом изменений 
на отчетную дату, руб.</t>
  </si>
  <si>
    <t>520</t>
  </si>
  <si>
    <t>Источники внутреннего финансирования дефицита бюджета</t>
  </si>
  <si>
    <t>620</t>
  </si>
  <si>
    <t>Источники внешнего финансирования дефицита бюджета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</si>
  <si>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</si>
  <si>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</si>
  <si>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</si>
  <si>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</si>
  <si>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</si>
  <si>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</si>
  <si>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</si>
  <si>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</si>
  <si>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</si>
  <si>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</si>
  <si>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</si>
  <si>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</si>
  <si>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</si>
  <si>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</si>
  <si>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</si>
  <si>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</si>
  <si>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</si>
  <si>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</si>
  <si>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</si>
  <si>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</si>
  <si>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</si>
  <si>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</si>
  <si>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</si>
  <si>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</si>
  <si>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</si>
  <si>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</si>
  <si>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</si>
  <si>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010851000</t>
  </si>
  <si>
    <t>010451000</t>
  </si>
  <si>
    <t>010852000</t>
  </si>
  <si>
    <t>010458000</t>
  </si>
  <si>
    <t>380</t>
  </si>
  <si>
    <t>010853000</t>
  </si>
  <si>
    <t>2.3. Драгоценности и ювелирные изделия</t>
  </si>
  <si>
    <t>010854000</t>
  </si>
  <si>
    <t>010459000</t>
  </si>
  <si>
    <t>010855000</t>
  </si>
  <si>
    <t>010856000</t>
  </si>
  <si>
    <t>на начало года</t>
  </si>
  <si>
    <t>1. Проектирование прикладных систем и информационно-коммуникационной 
инфраструктуры, всего</t>
  </si>
  <si>
    <t>строительство специализированных зданий (помещений) для размещения технических средств 
и персонала</t>
  </si>
  <si>
    <t>4. Приобретение оборудования и предустановленного программного обеспечения, 
всего</t>
  </si>
  <si>
    <t>техническое обслуживание аппаратного обеспечения, включающее контроль технического состояния</t>
  </si>
  <si>
    <t>10. Прочие расходы в области информационно-коммуникационных технологий</t>
  </si>
  <si>
    <t>Код раздела, подраздела расходов
по бюджетной классификации</t>
  </si>
  <si>
    <t>3. Капитальные вложения в объекты информационно-коммуникационной инфраструктуры, всего</t>
  </si>
  <si>
    <t>8. Эксплуатационные расходы на информационно-коммуникационные технологии, 
всего</t>
  </si>
  <si>
    <t>9. Обучение сотрудников в области информационно-коммуникационных технологий, 
всего</t>
  </si>
  <si>
    <t>субсидий</t>
  </si>
  <si>
    <t>монтажные и пусконаладочные работы поставляемых технических средств</t>
  </si>
  <si>
    <t>Дополнительные сведения о мероприятиях</t>
  </si>
  <si>
    <t>1.3. Вложения в основные средства</t>
  </si>
  <si>
    <t>2.3. Вложения в нематериальные активы</t>
  </si>
  <si>
    <t>4.2. Вложения в материальные запасы</t>
  </si>
  <si>
    <t>(в ред. Приказов Минфина России от 29.12.2011 № 191н,</t>
  </si>
  <si>
    <t>от 26.10.2012 № 138н)</t>
  </si>
  <si>
    <t>(в ред. Приказа Минфина России от 29.12.2011 № 191н)</t>
  </si>
  <si>
    <t>(в ред. Приказа Минфина России от 26.10.2012 № 138н)</t>
  </si>
  <si>
    <t>Сумма задолженности, руб.</t>
  </si>
  <si>
    <t>на конец отчетного периода</t>
  </si>
  <si>
    <t>в том числе нереальная к взысканию, просроченная задолженность</t>
  </si>
  <si>
    <t xml:space="preserve">1. Сведения о дебиторской (кредиторской) задолженности </t>
  </si>
  <si>
    <t>(дебиторская/кредиторская)</t>
  </si>
  <si>
    <t>(бюджетная деятельность)</t>
  </si>
  <si>
    <t xml:space="preserve">2. Аналитическая информация о нереальной к взысканию дебиторской задолженности, просроченной кредиторской задолженности </t>
  </si>
  <si>
    <t>Номер (код) счета бюджетного учета</t>
  </si>
  <si>
    <t>Год возникновения</t>
  </si>
  <si>
    <t>Дебитор (кредитор)</t>
  </si>
  <si>
    <t>ИНН</t>
  </si>
  <si>
    <t>Причины образования</t>
  </si>
  <si>
    <t>Периодичность: месячная, квартальная, годовая</t>
  </si>
  <si>
    <t>Итого расходов, предусмотренных Сводной
бюджетной росписью на отчетный
финансовый год</t>
  </si>
  <si>
    <t>Форма 0503168 с. 5</t>
  </si>
  <si>
    <t>3. Движение материальных ценностей на забалансовых счетах</t>
  </si>
  <si>
    <t>Забалансовый счет</t>
  </si>
  <si>
    <t>1. Имущество, полученное в пользование</t>
  </si>
  <si>
    <t>01</t>
  </si>
  <si>
    <t>из них
недвижимое имущество</t>
  </si>
  <si>
    <t>451</t>
  </si>
  <si>
    <t>2. Материальные ценности, оплаченные по централизованному снабжению, всего</t>
  </si>
  <si>
    <t>05</t>
  </si>
  <si>
    <t>480</t>
  </si>
  <si>
    <t>481</t>
  </si>
  <si>
    <t>в том числе
основные средства</t>
  </si>
  <si>
    <t>материальные запасы</t>
  </si>
  <si>
    <t>483</t>
  </si>
  <si>
    <t>3. Материальные ценности, полученные по централизованному снабжению</t>
  </si>
  <si>
    <t>22</t>
  </si>
  <si>
    <t>521</t>
  </si>
  <si>
    <t>523</t>
  </si>
  <si>
    <t>24</t>
  </si>
  <si>
    <t>540</t>
  </si>
  <si>
    <t>542</t>
  </si>
  <si>
    <t>25</t>
  </si>
  <si>
    <t>550</t>
  </si>
  <si>
    <t>552</t>
  </si>
  <si>
    <t>26</t>
  </si>
  <si>
    <t>560</t>
  </si>
  <si>
    <t>562</t>
  </si>
  <si>
    <t>4. Имущество, переданное в доверительное управление</t>
  </si>
  <si>
    <t>5. Имущество, переданное в возмездное пользование (аренду)</t>
  </si>
  <si>
    <t>6. Имущество, переданное в безвозмездное пользование</t>
  </si>
  <si>
    <t>января</t>
  </si>
  <si>
    <t>14</t>
  </si>
  <si>
    <t>01.01.2014</t>
  </si>
  <si>
    <t>52509374</t>
  </si>
  <si>
    <t>873</t>
  </si>
  <si>
    <t>83225000032</t>
  </si>
  <si>
    <r>
      <rPr>
        <u val="single"/>
        <sz val="8"/>
        <rFont val="Arial"/>
        <family val="2"/>
      </rPr>
      <t>получатель бюджетных средств</t>
    </r>
    <r>
      <rPr>
        <sz val="8"/>
        <rFont val="Arial"/>
        <family val="2"/>
      </rPr>
      <t>, главный администратор,</t>
    </r>
  </si>
  <si>
    <t>202/1</t>
  </si>
  <si>
    <t>25.12.2013</t>
  </si>
  <si>
    <t>873 07 02</t>
  </si>
  <si>
    <t>873 10 04</t>
  </si>
  <si>
    <t>общее образование</t>
  </si>
  <si>
    <t>охрана семьи и детства</t>
  </si>
  <si>
    <t>%%</t>
  </si>
  <si>
    <t>07 02</t>
  </si>
  <si>
    <t>10 04</t>
  </si>
  <si>
    <t xml:space="preserve">  Изменение ассигнований связано с тем, что в течение года были исполнены уведомления об изменении бюджетных ассигнований на пособия по социальной помощи населению - ув.№№596,713 от 26.11,13.12.</t>
  </si>
  <si>
    <t>Изменение ассигнований связано с тем, что в течение года были исполнены уведомления об изменении бюджетных ассигнований:  1) на заработную плату - ув.№№2,7,42,121,213,218,334,343,534,559,647,659,672,716,213,343 от 11.02,01.03,01.03,01.04, 29.05,03.06,23.07,01.08, 23.10,05.11,04.12,05.12, 06.12,14.12,29.05,01.08; 2) на начисления на выплаты по оплате труда -ув.№№2,7,42,121,213,218, 334,343,534,559,647,659, 672,716 от 11.02,01.03,01.03,01.04, 29.05,03.06,23.07,01.08, 23.10,05.11,04.12,05.12, 06.12,14.12; 3) на услуги связи - ув.№№384,638 от 25.09,25.12; 4) накоммунальные услуги - ув.№№638,20,610 от 13.12,04.03,11.11; 5) на работы, услуги по содержанию имущества - ув.№№306,215,526,366,259,306,379,365 от 23.07,31.05, 18.11,14.08,17.17,31.07, 28.08,2509; 6) на прочие работы, услуги - ув.№№430,103,526,36,87,99,103,141,306,384 от 24.09,22.03,01.11,01.03, 13.03,22.03,26.03,18.04, 23.07,06.09; 7) на прчие расходы - ув.№№25,294, 271,430,393 от  04.03,24.06, 15.07,24.09,26.09; 8) на увеличение стоимости основных средств - ув.№№634,731,813,259 от 29.11,18.12,25.12,17.07; 9) на увеличение стоимости материальных запасов - ув.№№191,246,284,291, 306,388,430,826,532,603, 717,703, 171,361,410 от 16.05,07.06,20.06,17.07, 23.07,27.08,24.09,26.12, 11.11,23.11,13.12,13.12, 03.07,02.08, 12.09.</t>
  </si>
  <si>
    <t>Экономия по доп.ЭК 211100,213000 образовалась за счет малого количества учеников.</t>
  </si>
  <si>
    <t>873 0702 4219902 111</t>
  </si>
  <si>
    <t>873 0702 5200991 111</t>
  </si>
  <si>
    <t>873 0702 4219901 242</t>
  </si>
  <si>
    <t>873 0702 4362100 242</t>
  </si>
  <si>
    <t>873 0702 4362100 243</t>
  </si>
  <si>
    <t>873 0702 4219901 244</t>
  </si>
  <si>
    <t>Экономия по доп.ЭК 223102 образовалась за счет экономии потребляемой эл.энергии, по доп.ЭК 223103, 225100, 226600, 340103 - отсутствие финансирования.</t>
  </si>
  <si>
    <t>873 0702 4362100 244</t>
  </si>
  <si>
    <t>873 0702 4219901 831</t>
  </si>
  <si>
    <t>Отсутствие финансирования.</t>
  </si>
  <si>
    <t>873 0702 4219901 851</t>
  </si>
  <si>
    <t>873 0702 4219901 852</t>
  </si>
  <si>
    <t>873 1004 5201092 313</t>
  </si>
  <si>
    <t>Модернизация региональных систем общего образования</t>
  </si>
  <si>
    <t>4362100</t>
  </si>
  <si>
    <t>приобретение(изготовление) основных средств</t>
  </si>
  <si>
    <t>ремонт(теукщий и капитальный) и реставрация финансовых активов</t>
  </si>
  <si>
    <t>другие расходы по содержанию имущества</t>
  </si>
  <si>
    <t>Расторжение контракта.</t>
  </si>
  <si>
    <t>бюджетная</t>
  </si>
  <si>
    <t>кредиторская</t>
  </si>
  <si>
    <t>130211000</t>
  </si>
  <si>
    <t>130212000</t>
  </si>
  <si>
    <t>130301000</t>
  </si>
  <si>
    <t>130302000</t>
  </si>
  <si>
    <t>130305000</t>
  </si>
  <si>
    <t>130306000</t>
  </si>
  <si>
    <t>130307000</t>
  </si>
  <si>
    <t>130308000</t>
  </si>
  <si>
    <t>130310000</t>
  </si>
  <si>
    <t>130311000</t>
  </si>
  <si>
    <t>130312000</t>
  </si>
  <si>
    <t>130313000</t>
  </si>
  <si>
    <t>130213000</t>
  </si>
  <si>
    <t>130403000</t>
  </si>
  <si>
    <t>130262000</t>
  </si>
  <si>
    <t>130234103</t>
  </si>
  <si>
    <t>130234104</t>
  </si>
  <si>
    <t>130234102</t>
  </si>
  <si>
    <t>130221300</t>
  </si>
  <si>
    <t>130223103</t>
  </si>
  <si>
    <t>130223104</t>
  </si>
  <si>
    <t>130223102</t>
  </si>
  <si>
    <t>130225000 225100</t>
  </si>
  <si>
    <t>130225000 225300</t>
  </si>
  <si>
    <t>130225000 225500</t>
  </si>
  <si>
    <t>130226000 226600</t>
  </si>
  <si>
    <t>130234101</t>
  </si>
  <si>
    <t>ИТОГО по
коду счета 130302000</t>
  </si>
  <si>
    <t>ИТОГО по
коду счета 130303000</t>
  </si>
  <si>
    <t>ИТОГО по
коду счета 130304000</t>
  </si>
  <si>
    <t>87307024219901242221300</t>
  </si>
  <si>
    <t>услуги связи</t>
  </si>
  <si>
    <t>Продление ЭЦП, программное обеспечение</t>
  </si>
  <si>
    <t>87307024362100310100</t>
  </si>
  <si>
    <t>приобретение ноутбука, проектора и экрана на треноге</t>
  </si>
  <si>
    <t>07</t>
  </si>
  <si>
    <t>МКОУ "СОШ с. Псыншоко"</t>
  </si>
  <si>
    <t>Районный бюджет Прохладненского района Кабардино-Балкарской Республики</t>
  </si>
  <si>
    <t>плановая</t>
  </si>
  <si>
    <t>29.12,13-15.01.2014</t>
  </si>
  <si>
    <t>Проверка закладки продуктов на завтраки школьникам</t>
  </si>
  <si>
    <t>нет</t>
  </si>
  <si>
    <t>Проверка закладки продуктов на обеды школьникам</t>
  </si>
  <si>
    <t>Проверка закладки продуктов горячее питание восптанников дошкольных групп</t>
  </si>
  <si>
    <t>Основные средства</t>
  </si>
  <si>
    <t>101 12,101 13,101 34,</t>
  </si>
  <si>
    <t>По первоначальной стоимости                  Оприходование на склад</t>
  </si>
  <si>
    <t>101 35,101 36,101 37,101 38</t>
  </si>
  <si>
    <t>Аммортизация</t>
  </si>
  <si>
    <t>104 12, 104 13, 104 34,      104 35,104 36, 104 37,       104 38</t>
  </si>
  <si>
    <t>линейный метод, ежемесячно 1/12 годовой суммы</t>
  </si>
  <si>
    <t>Материальные запасы</t>
  </si>
  <si>
    <t>105 31,105 32,105 33,</t>
  </si>
  <si>
    <t>По фактической стоимости и оприходование на склад</t>
  </si>
  <si>
    <t>105 34,105 38</t>
  </si>
  <si>
    <t>Обязательства</t>
  </si>
  <si>
    <t>302 11,302 12,302 13,302 21,</t>
  </si>
  <si>
    <t>Договорная сумма, момент возникновения обязательств</t>
  </si>
  <si>
    <t>302 23,302 24,302 25,302 26,</t>
  </si>
  <si>
    <t>302 31, 302 34, 302 62, 302 91</t>
  </si>
  <si>
    <t>Денежные средства организации</t>
  </si>
  <si>
    <t xml:space="preserve">304 03, 304 04, 304 05,201 01 </t>
  </si>
  <si>
    <t>Выписка Управления Финансами ПМР, дата выписки</t>
  </si>
  <si>
    <t>расчеты по доходам</t>
  </si>
  <si>
    <t>205 31</t>
  </si>
  <si>
    <t>ведомости и отчеты по родительской плате</t>
  </si>
  <si>
    <t>Инструкция №173Н от 15.12.2010г</t>
  </si>
  <si>
    <t xml:space="preserve">1.1. Муниципальное казенное общеобразовательное учреждение «Средняя общеобразовательная школа с. Псыншоко» Прохладненского муниципального района Кабардино-Балкарской Республики (сокращенное наименование МКОУ «СОШ с. Псыншоко», далее - Учреждение) является правопреемником муниципального общеобразовательного учреждения «Средняя общеобразовательная школа с. Псыншоко» Прохладненского муниципального района Кабардино-Балкарской Республики (согласно Постановления местной администрации Прохладненского муниципального района Кабардино-Балкарской Республики от 23.12.2011г. № 1256).
1.2. Муниципальное казенное общеобразовательное учреждение «Средняя общеобразовательная школа с. Псыншоко» Прохладненского муниципального района Кабардино-Балкарской Республики создано с целью оказания муниципальных услуг, выполнения работ и (или) исполнения муниципальных функций в целях реализации права граждан на образование, гарантии общедоступности и бесплатности начального общего, основного общего, среднего (полного) общего образования, обеспечения реализации предусмотренных законодательством Российской Федерации полномочий органов местного самоуправления в сфере образования в соотвествии с Законом Российской Федерации "Об образовании".
1.3. Учредителем Учреждения является местная администрация Прохладненского муниципального района Кабардино-Балкарской Республики. Отношения между Учредителем и Учреждением определяются договором, действующим в соответствии с законодательством.                                                                                                                                                     1.4. Учреждение создает условия для реализации гражданами Российской Федерации гарантированной возможности получения образования независимо от пола, расы, национальности, языка, происхождения, места жительства, отношения к религии, убеждений, принадлежности к общественным организациям(объединениям, возраста, состояния здоровья, социального, имущественного и должностного положения в пределах федеральных государственных образовательных стандартов, если образование данного уровня гражданин получает впервые.
1.5. В своей деятельности Учреждение руководствуется Конституцией Российской Федерации, Законом Российской Федерации от 10.07.1992г. № 3266-1 «Об образовании», Конституцией Кабардино-Балкарской Республики, Законом Кабардино-Балкарской Республики от 22.07.1994г. № 4-РЗ «Об образовании», принимаемыми в соответствии с ними другими законами и нормативно-правовыми актами Российской Федерации и Кабардино-Балкарской Республики, Типовым положением об общеобразовательном учреждении, утвержденным Постановлением Правительства Российской Федерации от 19.03.2001г. № 196, Типовым положением о дошкольном образовательном учреждении, утвержденным Постановлением Правительства Российской Федерации от 12.09.2008г. № 666, а также законами и иными нормативно-правовыми актами Кабардино-Балкарской Республики в области образования, правовыми актами местного самоуправления, договором между Учредителем и Учреждением, настоящим Уставом.
1.6. Основной целью деятельности Учреждения является формирование общей культуры личности обучающихся на основе усвоения обязательного минимума содержания образовательных программ, адаптация учащихся, воспитанников к жизни в обществе, создание основы для осознанного выбора и последующего освоения профессиональных образовательных программ,осуществление образовательного процесса путем обеспечения преемственности между начальным общим образованием . основным общим, средним (полным) общим образованием,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жизни, создание оптимальныхусловий для охраны и укрепления здоровья, физического и психического развития и оздоровления воспитанников и обучающихся, создание условий для устойчивого развития среднего общего образования на основе Концепции модернизации общего образования с учетом потребностей общества и экономики района, создание условий для формировния у обучающихся современного уровня знаний, развития личности, её самореализации, социального и профессионального самоопределения, создание условий для вхождения в открытое информационное пространство, компьютеризации и внедрения информационно-коммуникационных технологий на всех ступенях обучения.
1.7. Права юридического лица у Учреждения в части ведения финансово-хозяйственной деятельности, предусмотренной  Уставом и направленной на подготовку образовательного процесса, возникают с момента его государственной регистрации.
Учреждение на праве оперативного управления владеет закрепленным за ним имуществом.
Учреждение, как юридическое лицо имеет Устав, лицевые счета в МКУ "Управление финансами местной администрации Прохладненского муниципального района КБР", печать установленного образца, штамп.Учреждение вправе заключать договоры, приобретать имущественные права и личные неимущественные права, нести обязанности.
</t>
  </si>
  <si>
    <t>Муниципальное казенное общеобразовательное учреждение «Средняя общеобразовательная школа с. Псыншоко» Прохладненского муниципального района Кабардино-Балкарской Республики оказывает муниципальные услуги, выполняет работы и (или) исполняет муниципальные функции в целях реализации права граждан на образование, гарантии общедоступности и бесплатности начального общего, основного общего, среднего (полного) общего образования, обеспечения реализации предусмотренных законодательством Российской Федерации полномочий органов местного самоуправления в сфере образования в соотвествии с Законом Российской Федерации "Об образовании".</t>
  </si>
  <si>
    <t>Дошкольное образование</t>
  </si>
  <si>
    <t>Начальное общее образование</t>
  </si>
  <si>
    <t>Основное общее образование</t>
  </si>
  <si>
    <t>Среднее (полное) общее образование</t>
  </si>
  <si>
    <t xml:space="preserve">Предпрофильное и профильное                  образование.     </t>
  </si>
  <si>
    <t>Конституция РФ</t>
  </si>
  <si>
    <t>Закон Российской Федерации от 10.07.1992г. № 3266-1 «Об образовании»</t>
  </si>
  <si>
    <t>Конституция КБР</t>
  </si>
  <si>
    <t>Закон Кабардино-Балкарской Республики от 22.07.1994г. № 4-РЗ «Об образовании"</t>
  </si>
  <si>
    <t>Типовое положение об общеобразовательном учреждении, утвержденным Постановлением Правительства Российской Федерации от 19.03.2001г. № 196</t>
  </si>
  <si>
    <t>Типовое положение о дошкольном образовательном учреждении, утвержденным Постановлением Правительства Российской Федерации от 12.09.2008г. № 666</t>
  </si>
  <si>
    <t>добавить скан.лист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</si>
</sst>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 style="thin"/>
      <bottom/>
    </border>
    <border>
      <left/>
      <right style="hair"/>
      <top/>
      <bottom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2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 horizontal="left" wrapText="1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3" xfId="0" applyFont="1" applyBorder="1" applyAlignment="1">
      <alignment horizontal="left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49" fontId="2" fillId="0" borderId="36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3" xfId="0" applyBorder="1" applyAlignment="1">
      <alignment/>
    </xf>
    <xf numFmtId="0" fontId="2" fillId="0" borderId="4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14" fillId="0" borderId="3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3" fillId="0" borderId="60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62" xfId="0" applyNumberFormat="1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3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65" xfId="0" applyNumberFormat="1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59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62" xfId="0" applyFont="1" applyBorder="1" applyAlignment="1">
      <alignment horizontal="left" wrapText="1"/>
    </xf>
    <xf numFmtId="0" fontId="2" fillId="0" borderId="5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0" fontId="2" fillId="0" borderId="5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65" xfId="0" applyFont="1" applyBorder="1" applyAlignment="1">
      <alignment horizontal="left" wrapText="1"/>
    </xf>
    <xf numFmtId="0" fontId="2" fillId="0" borderId="5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51" xfId="0" applyFont="1" applyBorder="1" applyAlignment="1">
      <alignment horizontal="left" wrapText="1"/>
    </xf>
    <xf numFmtId="0" fontId="2" fillId="0" borderId="7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0" borderId="7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4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left" wrapText="1" indent="1"/>
    </xf>
    <xf numFmtId="49" fontId="2" fillId="0" borderId="74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1"/>
    </xf>
    <xf numFmtId="0" fontId="2" fillId="0" borderId="21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 indent="1"/>
    </xf>
    <xf numFmtId="0" fontId="2" fillId="0" borderId="20" xfId="0" applyFont="1" applyBorder="1" applyAlignment="1">
      <alignment horizontal="left"/>
    </xf>
    <xf numFmtId="0" fontId="2" fillId="0" borderId="20" xfId="0" applyFont="1" applyFill="1" applyBorder="1" applyAlignment="1">
      <alignment horizontal="left" wrapText="1" indent="1"/>
    </xf>
    <xf numFmtId="0" fontId="2" fillId="0" borderId="56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49" fontId="2" fillId="0" borderId="78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 indent="1"/>
    </xf>
    <xf numFmtId="0" fontId="2" fillId="0" borderId="57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49" fontId="2" fillId="0" borderId="76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wrapText="1" inden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25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5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49" fontId="2" fillId="0" borderId="59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49" fontId="1" fillId="0" borderId="80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8" fillId="0" borderId="20" xfId="0" applyFont="1" applyBorder="1" applyAlignment="1">
      <alignment horizontal="left" wrapText="1" indent="1"/>
    </xf>
    <xf numFmtId="0" fontId="8" fillId="0" borderId="21" xfId="0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1" fillId="0" borderId="75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49" fontId="1" fillId="0" borderId="66" xfId="0" applyNumberFormat="1" applyFont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8" fillId="0" borderId="13" xfId="0" applyFont="1" applyBorder="1" applyAlignment="1">
      <alignment horizontal="left" wrapText="1" indent="1"/>
    </xf>
    <xf numFmtId="0" fontId="8" fillId="0" borderId="23" xfId="0" applyFont="1" applyBorder="1" applyAlignment="1">
      <alignment horizontal="left" wrapText="1" indent="1"/>
    </xf>
    <xf numFmtId="49" fontId="1" fillId="0" borderId="33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49" fontId="1" fillId="0" borderId="72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 indent="1"/>
    </xf>
    <xf numFmtId="0" fontId="8" fillId="0" borderId="26" xfId="0" applyFont="1" applyBorder="1" applyAlignment="1">
      <alignment horizontal="left" wrapText="1" indent="1"/>
    </xf>
    <xf numFmtId="49" fontId="1" fillId="0" borderId="82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74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59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0" fontId="6" fillId="0" borderId="20" xfId="0" applyFont="1" applyBorder="1" applyAlignment="1">
      <alignment horizontal="left" wrapText="1" indent="3"/>
    </xf>
    <xf numFmtId="0" fontId="6" fillId="0" borderId="21" xfId="0" applyFont="1" applyBorder="1" applyAlignment="1">
      <alignment horizontal="left" wrapText="1" indent="3"/>
    </xf>
    <xf numFmtId="49" fontId="1" fillId="0" borderId="5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wrapText="1" indent="3"/>
    </xf>
    <xf numFmtId="0" fontId="6" fillId="0" borderId="23" xfId="0" applyFont="1" applyBorder="1" applyAlignment="1">
      <alignment horizontal="left" wrapText="1" indent="3"/>
    </xf>
    <xf numFmtId="0" fontId="8" fillId="0" borderId="10" xfId="0" applyFont="1" applyBorder="1" applyAlignment="1">
      <alignment horizontal="left" wrapText="1" indent="2"/>
    </xf>
    <xf numFmtId="0" fontId="8" fillId="0" borderId="26" xfId="0" applyFont="1" applyBorder="1" applyAlignment="1">
      <alignment horizontal="left" wrapText="1" indent="2"/>
    </xf>
    <xf numFmtId="0" fontId="8" fillId="0" borderId="13" xfId="0" applyFont="1" applyBorder="1" applyAlignment="1">
      <alignment horizontal="left" wrapText="1" indent="2"/>
    </xf>
    <xf numFmtId="0" fontId="8" fillId="0" borderId="23" xfId="0" applyFont="1" applyBorder="1" applyAlignment="1">
      <alignment horizontal="left" wrapText="1" indent="2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top"/>
    </xf>
    <xf numFmtId="0" fontId="5" fillId="0" borderId="34" xfId="0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49" fontId="5" fillId="0" borderId="74" xfId="0" applyNumberFormat="1" applyFont="1" applyBorder="1" applyAlignment="1">
      <alignment vertical="center"/>
    </xf>
    <xf numFmtId="49" fontId="5" fillId="0" borderId="51" xfId="0" applyNumberFormat="1" applyFont="1" applyBorder="1" applyAlignment="1">
      <alignment vertical="center"/>
    </xf>
    <xf numFmtId="49" fontId="5" fillId="0" borderId="76" xfId="0" applyNumberFormat="1" applyFont="1" applyBorder="1" applyAlignment="1">
      <alignment vertical="center"/>
    </xf>
    <xf numFmtId="49" fontId="5" fillId="0" borderId="57" xfId="0" applyNumberFormat="1" applyFont="1" applyBorder="1" applyAlignment="1">
      <alignment vertical="center"/>
    </xf>
    <xf numFmtId="0" fontId="5" fillId="0" borderId="79" xfId="0" applyFont="1" applyBorder="1" applyAlignment="1">
      <alignment horizontal="center" vertical="top"/>
    </xf>
    <xf numFmtId="0" fontId="5" fillId="0" borderId="5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85" xfId="0" applyFont="1" applyBorder="1" applyAlignment="1">
      <alignment vertical="center" wrapText="1"/>
    </xf>
    <xf numFmtId="49" fontId="2" fillId="0" borderId="86" xfId="0" applyNumberFormat="1" applyFont="1" applyBorder="1" applyAlignment="1">
      <alignment horizontal="center" vertical="center"/>
    </xf>
    <xf numFmtId="49" fontId="2" fillId="0" borderId="87" xfId="0" applyNumberFormat="1" applyFont="1" applyBorder="1" applyAlignment="1">
      <alignment horizontal="center" vertical="center"/>
    </xf>
    <xf numFmtId="49" fontId="2" fillId="0" borderId="88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2" fillId="0" borderId="5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vertical="center"/>
    </xf>
    <xf numFmtId="49" fontId="5" fillId="0" borderId="56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2" fillId="0" borderId="21" xfId="0" applyFont="1" applyFill="1" applyBorder="1" applyAlignment="1">
      <alignment horizontal="left" wrapText="1" indent="1"/>
    </xf>
    <xf numFmtId="0" fontId="2" fillId="0" borderId="20" xfId="0" applyFont="1" applyFill="1" applyBorder="1" applyAlignment="1">
      <alignment horizontal="left" wrapText="1"/>
    </xf>
    <xf numFmtId="0" fontId="16" fillId="0" borderId="33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 wrapText="1"/>
    </xf>
    <xf numFmtId="0" fontId="16" fillId="0" borderId="34" xfId="0" applyFont="1" applyFill="1" applyBorder="1" applyAlignment="1">
      <alignment horizontal="left" wrapText="1"/>
    </xf>
    <xf numFmtId="0" fontId="16" fillId="0" borderId="51" xfId="0" applyFont="1" applyFill="1" applyBorder="1" applyAlignment="1">
      <alignment horizontal="left" wrapText="1"/>
    </xf>
    <xf numFmtId="0" fontId="16" fillId="0" borderId="33" xfId="0" applyFont="1" applyFill="1" applyBorder="1" applyAlignment="1">
      <alignment horizontal="left" wrapText="1"/>
    </xf>
    <xf numFmtId="0" fontId="16" fillId="0" borderId="58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2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 indent="1"/>
    </xf>
    <xf numFmtId="49" fontId="16" fillId="0" borderId="56" xfId="0" applyNumberFormat="1" applyFont="1" applyFill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0" borderId="65" xfId="0" applyNumberFormat="1" applyFont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indent="1"/>
    </xf>
    <xf numFmtId="0" fontId="2" fillId="0" borderId="21" xfId="0" applyFont="1" applyFill="1" applyBorder="1" applyAlignment="1">
      <alignment horizontal="left" indent="1"/>
    </xf>
    <xf numFmtId="0" fontId="16" fillId="0" borderId="21" xfId="0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49" fontId="16" fillId="0" borderId="33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16" fillId="0" borderId="3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12" fillId="0" borderId="69" xfId="0" applyNumberFormat="1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 vertical="center"/>
    </xf>
    <xf numFmtId="49" fontId="12" fillId="0" borderId="71" xfId="0" applyNumberFormat="1" applyFont="1" applyBorder="1" applyAlignment="1">
      <alignment horizontal="center" vertical="center"/>
    </xf>
    <xf numFmtId="49" fontId="12" fillId="0" borderId="72" xfId="0" applyNumberFormat="1" applyFont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16" fillId="0" borderId="58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65" xfId="0" applyNumberFormat="1" applyFont="1" applyFill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 indent="1"/>
    </xf>
    <xf numFmtId="0" fontId="2" fillId="0" borderId="23" xfId="0" applyFont="1" applyFill="1" applyBorder="1" applyAlignment="1">
      <alignment horizontal="left" wrapText="1" indent="1"/>
    </xf>
    <xf numFmtId="0" fontId="13" fillId="0" borderId="10" xfId="0" applyFont="1" applyFill="1" applyBorder="1" applyAlignment="1">
      <alignment horizontal="left" wrapText="1"/>
    </xf>
    <xf numFmtId="49" fontId="16" fillId="0" borderId="51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 indent="1"/>
    </xf>
    <xf numFmtId="0" fontId="13" fillId="0" borderId="26" xfId="0" applyFont="1" applyFill="1" applyBorder="1" applyAlignment="1">
      <alignment horizontal="left" wrapText="1" indent="1"/>
    </xf>
    <xf numFmtId="49" fontId="13" fillId="0" borderId="69" xfId="0" applyNumberFormat="1" applyFont="1" applyFill="1" applyBorder="1" applyAlignment="1">
      <alignment horizontal="center"/>
    </xf>
    <xf numFmtId="49" fontId="13" fillId="0" borderId="70" xfId="0" applyNumberFormat="1" applyFont="1" applyFill="1" applyBorder="1" applyAlignment="1">
      <alignment horizontal="center"/>
    </xf>
    <xf numFmtId="49" fontId="13" fillId="0" borderId="71" xfId="0" applyNumberFormat="1" applyFont="1" applyFill="1" applyBorder="1" applyAlignment="1">
      <alignment horizontal="center"/>
    </xf>
    <xf numFmtId="49" fontId="13" fillId="0" borderId="72" xfId="0" applyNumberFormat="1" applyFont="1" applyFill="1" applyBorder="1" applyAlignment="1">
      <alignment horizontal="center"/>
    </xf>
    <xf numFmtId="0" fontId="13" fillId="0" borderId="72" xfId="0" applyFont="1" applyFill="1" applyBorder="1" applyAlignment="1">
      <alignment horizontal="center"/>
    </xf>
    <xf numFmtId="0" fontId="13" fillId="0" borderId="70" xfId="0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"/>
  <sheetViews>
    <sheetView tabSelected="1" view="pageBreakPreview" zoomScaleSheetLayoutView="100" zoomScalePageLayoutView="0" workbookViewId="0" topLeftCell="A37">
      <selection activeCell="AK70" sqref="AK70"/>
    </sheetView>
  </sheetViews>
  <sheetFormatPr defaultColWidth="0.875" defaultRowHeight="12.75"/>
  <cols>
    <col min="1" max="16384" width="0.875" style="1" customWidth="1"/>
  </cols>
  <sheetData>
    <row r="1" s="8" customFormat="1" ht="12" customHeight="1">
      <c r="DD1" s="51" t="s">
        <v>348</v>
      </c>
    </row>
    <row r="2" s="8" customFormat="1" ht="15" customHeight="1">
      <c r="DD2" s="51" t="s">
        <v>349</v>
      </c>
    </row>
    <row r="3" spans="1:92" ht="12.7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3"/>
    </row>
    <row r="4" spans="1:108" ht="12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6"/>
      <c r="CN4" s="55" t="s">
        <v>1</v>
      </c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7"/>
    </row>
    <row r="5" spans="90:108" ht="11.25">
      <c r="CL5" s="4" t="s">
        <v>2</v>
      </c>
      <c r="CN5" s="58" t="s">
        <v>11</v>
      </c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60"/>
    </row>
    <row r="6" spans="34:108" ht="11.25">
      <c r="AH6" s="4" t="s">
        <v>127</v>
      </c>
      <c r="AI6" s="72" t="s">
        <v>396</v>
      </c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64">
        <v>20</v>
      </c>
      <c r="BC6" s="64"/>
      <c r="BD6" s="64"/>
      <c r="BE6" s="64"/>
      <c r="BF6" s="81" t="s">
        <v>397</v>
      </c>
      <c r="BG6" s="81"/>
      <c r="BH6" s="81"/>
      <c r="BI6" s="1" t="s">
        <v>3</v>
      </c>
      <c r="CL6" s="4" t="s">
        <v>4</v>
      </c>
      <c r="CN6" s="82" t="s">
        <v>398</v>
      </c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4"/>
    </row>
    <row r="7" spans="1:108" ht="16.5" customHeight="1">
      <c r="A7" s="1" t="s">
        <v>141</v>
      </c>
      <c r="CN7" s="68" t="s">
        <v>399</v>
      </c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70"/>
    </row>
    <row r="8" spans="1:108" ht="10.5" customHeight="1">
      <c r="A8" s="1" t="s">
        <v>402</v>
      </c>
      <c r="CN8" s="68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70"/>
    </row>
    <row r="9" spans="1:108" ht="10.5" customHeight="1">
      <c r="A9" s="1" t="s">
        <v>123</v>
      </c>
      <c r="CL9" s="4" t="s">
        <v>5</v>
      </c>
      <c r="CN9" s="71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3"/>
    </row>
    <row r="10" spans="1:108" ht="10.5" customHeight="1">
      <c r="A10" s="1" t="s">
        <v>124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CL10" s="4"/>
      <c r="CN10" s="65" t="s">
        <v>400</v>
      </c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7"/>
    </row>
    <row r="11" spans="1:108" ht="10.5" customHeight="1">
      <c r="A11" s="1" t="s">
        <v>125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CL11" s="4"/>
      <c r="CN11" s="68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70"/>
    </row>
    <row r="12" spans="1:108" ht="10.5" customHeight="1">
      <c r="A12" s="1" t="s">
        <v>126</v>
      </c>
      <c r="U12" s="74" t="s">
        <v>472</v>
      </c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CL12" s="4" t="s">
        <v>122</v>
      </c>
      <c r="CN12" s="71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3"/>
    </row>
    <row r="13" spans="1:108" ht="15" customHeight="1">
      <c r="A13" s="1" t="s">
        <v>6</v>
      </c>
      <c r="CN13" s="65" t="s">
        <v>401</v>
      </c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7"/>
    </row>
    <row r="14" spans="1:108" ht="24.75" customHeight="1">
      <c r="A14" s="64" t="s">
        <v>12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75" t="s">
        <v>473</v>
      </c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CL14" s="4" t="s">
        <v>7</v>
      </c>
      <c r="CN14" s="71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3"/>
    </row>
    <row r="15" spans="1:108" ht="15" customHeight="1">
      <c r="A15" s="1" t="s">
        <v>364</v>
      </c>
      <c r="CN15" s="61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3"/>
    </row>
    <row r="16" spans="1:108" ht="15" customHeight="1" thickBot="1">
      <c r="A16" s="1" t="s">
        <v>8</v>
      </c>
      <c r="CL16" s="4" t="s">
        <v>9</v>
      </c>
      <c r="CN16" s="78" t="s">
        <v>10</v>
      </c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80"/>
    </row>
    <row r="17" spans="1:108" ht="13.5" customHeight="1">
      <c r="A17" s="76" t="s">
        <v>503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3.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3.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</row>
    <row r="20" spans="1:108" ht="13.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3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3.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</row>
    <row r="23" spans="1:108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</row>
    <row r="24" spans="1:108" ht="13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</row>
    <row r="25" spans="1:108" ht="13.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</row>
    <row r="26" spans="1:108" ht="13.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</row>
    <row r="27" spans="1:108" ht="13.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</row>
    <row r="28" spans="1:108" ht="13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</row>
    <row r="29" spans="1:108" ht="13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</row>
    <row r="30" spans="1:108" ht="13.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3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</row>
    <row r="32" spans="1:108" ht="13.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</row>
    <row r="33" spans="1:108" ht="13.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</row>
    <row r="34" spans="1:108" ht="13.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</row>
    <row r="35" spans="1:108" ht="13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</row>
    <row r="36" spans="1:108" ht="13.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</row>
    <row r="37" spans="1:108" ht="13.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</row>
    <row r="38" spans="1:108" ht="13.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</row>
    <row r="39" spans="1:108" ht="13.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</row>
    <row r="40" spans="1:108" ht="13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</row>
    <row r="41" spans="1:108" ht="13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</row>
    <row r="42" spans="1:108" ht="13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</row>
    <row r="43" spans="1:108" ht="13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</row>
    <row r="44" spans="1:108" ht="13.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3.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</row>
    <row r="46" spans="1:108" ht="13.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</row>
    <row r="47" spans="1:108" ht="13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</row>
    <row r="48" spans="1:108" ht="13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</row>
    <row r="49" spans="1:108" ht="13.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</row>
    <row r="50" spans="1:108" ht="13.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</row>
    <row r="51" spans="1:108" ht="13.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</row>
    <row r="52" spans="1:108" ht="13.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</row>
    <row r="53" spans="1:108" ht="13.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</row>
    <row r="54" spans="1:108" ht="13.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</row>
    <row r="55" spans="1:108" ht="13.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</row>
    <row r="56" spans="1:108" ht="13.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3.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</row>
    <row r="58" spans="1:108" ht="8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</row>
    <row r="60" ht="11.25">
      <c r="J60" s="1" t="s">
        <v>516</v>
      </c>
    </row>
  </sheetData>
  <sheetProtection/>
  <mergeCells count="16">
    <mergeCell ref="A17:DD58"/>
    <mergeCell ref="CN16:DD16"/>
    <mergeCell ref="AI6:BA6"/>
    <mergeCell ref="BF6:BH6"/>
    <mergeCell ref="CN6:DD6"/>
    <mergeCell ref="CN13:DD14"/>
    <mergeCell ref="CN7:DD9"/>
    <mergeCell ref="A3:CM3"/>
    <mergeCell ref="CN4:DD4"/>
    <mergeCell ref="CN5:DD5"/>
    <mergeCell ref="CN15:DD15"/>
    <mergeCell ref="BB6:BE6"/>
    <mergeCell ref="CN10:DD12"/>
    <mergeCell ref="U12:BX12"/>
    <mergeCell ref="AE14:BX14"/>
    <mergeCell ref="A14:AD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8" max="10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D49"/>
  <sheetViews>
    <sheetView view="pageBreakPreview" zoomScaleSheetLayoutView="100" zoomScalePageLayoutView="0" workbookViewId="0" topLeftCell="A19">
      <selection activeCell="CY55" sqref="CX55:CY55"/>
    </sheetView>
  </sheetViews>
  <sheetFormatPr defaultColWidth="0.875" defaultRowHeight="12.75"/>
  <cols>
    <col min="1" max="95" width="0.875" style="1" customWidth="1"/>
    <col min="96" max="113" width="1.25" style="1" customWidth="1"/>
    <col min="114" max="114" width="1.00390625" style="1" customWidth="1"/>
    <col min="115" max="16384" width="0.875" style="1" customWidth="1"/>
  </cols>
  <sheetData>
    <row r="1" spans="145:160" s="15" customFormat="1" ht="15" customHeight="1" thickBot="1">
      <c r="EO1" s="24" t="s">
        <v>62</v>
      </c>
      <c r="EQ1" s="214" t="s">
        <v>105</v>
      </c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6"/>
    </row>
    <row r="2" ht="5.25" customHeight="1"/>
    <row r="3" spans="1:160" s="38" customFormat="1" ht="15">
      <c r="A3" s="512" t="s">
        <v>231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2"/>
      <c r="AS3" s="512"/>
      <c r="AT3" s="512"/>
      <c r="AU3" s="512"/>
      <c r="AV3" s="512"/>
      <c r="AW3" s="512"/>
      <c r="AX3" s="512"/>
      <c r="AY3" s="512"/>
      <c r="AZ3" s="512"/>
      <c r="BA3" s="512"/>
      <c r="BB3" s="512"/>
      <c r="BC3" s="512"/>
      <c r="BD3" s="512"/>
      <c r="BE3" s="512"/>
      <c r="BF3" s="512"/>
      <c r="BG3" s="512"/>
      <c r="BH3" s="512"/>
      <c r="BI3" s="512"/>
      <c r="BJ3" s="512"/>
      <c r="BK3" s="512"/>
      <c r="BL3" s="512"/>
      <c r="BM3" s="512"/>
      <c r="BN3" s="512"/>
      <c r="BO3" s="512"/>
      <c r="BP3" s="512"/>
      <c r="BQ3" s="512"/>
      <c r="BR3" s="512"/>
      <c r="BS3" s="512"/>
      <c r="BT3" s="512"/>
      <c r="BU3" s="512"/>
      <c r="BV3" s="512"/>
      <c r="BW3" s="512"/>
      <c r="BX3" s="512"/>
      <c r="BY3" s="512"/>
      <c r="BZ3" s="512"/>
      <c r="CA3" s="512"/>
      <c r="CB3" s="512"/>
      <c r="CC3" s="512"/>
      <c r="CD3" s="512"/>
      <c r="CE3" s="512"/>
      <c r="CF3" s="512"/>
      <c r="CG3" s="512"/>
      <c r="CH3" s="512"/>
      <c r="CI3" s="512"/>
      <c r="CJ3" s="512"/>
      <c r="CK3" s="512"/>
      <c r="CL3" s="512"/>
      <c r="CM3" s="512"/>
      <c r="CN3" s="512"/>
      <c r="CO3" s="512"/>
      <c r="CP3" s="512"/>
      <c r="CQ3" s="512"/>
      <c r="CR3" s="512"/>
      <c r="CS3" s="512"/>
      <c r="CT3" s="512"/>
      <c r="CU3" s="512"/>
      <c r="CV3" s="512"/>
      <c r="CW3" s="512"/>
      <c r="CX3" s="512"/>
      <c r="CY3" s="512"/>
      <c r="CZ3" s="512"/>
      <c r="DA3" s="512"/>
      <c r="DB3" s="512"/>
      <c r="DC3" s="512"/>
      <c r="DD3" s="512"/>
      <c r="DE3" s="512"/>
      <c r="DF3" s="512"/>
      <c r="DG3" s="512"/>
      <c r="DH3" s="512"/>
      <c r="DI3" s="512"/>
      <c r="DJ3" s="512"/>
      <c r="DK3" s="512"/>
      <c r="DL3" s="512"/>
      <c r="DM3" s="512"/>
      <c r="DN3" s="512"/>
      <c r="DO3" s="512"/>
      <c r="DP3" s="512"/>
      <c r="DQ3" s="512"/>
      <c r="DR3" s="512"/>
      <c r="DS3" s="512"/>
      <c r="DT3" s="512"/>
      <c r="DU3" s="512"/>
      <c r="DV3" s="512"/>
      <c r="DW3" s="512"/>
      <c r="DX3" s="512"/>
      <c r="DY3" s="512"/>
      <c r="DZ3" s="512"/>
      <c r="EA3" s="512"/>
      <c r="EB3" s="512"/>
      <c r="EC3" s="512"/>
      <c r="ED3" s="512"/>
      <c r="EE3" s="512"/>
      <c r="EF3" s="512"/>
      <c r="EG3" s="512"/>
      <c r="EH3" s="512"/>
      <c r="EI3" s="512"/>
      <c r="EJ3" s="512"/>
      <c r="EK3" s="512"/>
      <c r="EL3" s="512"/>
      <c r="EM3" s="512"/>
      <c r="EN3" s="512"/>
      <c r="EO3" s="512"/>
      <c r="EP3" s="512"/>
      <c r="EQ3" s="512"/>
      <c r="ER3" s="512"/>
      <c r="ES3" s="512"/>
      <c r="ET3" s="512"/>
      <c r="EU3" s="512"/>
      <c r="EV3" s="512"/>
      <c r="EW3" s="512"/>
      <c r="EX3" s="512"/>
      <c r="EY3" s="512"/>
      <c r="EZ3" s="512"/>
      <c r="FA3" s="512"/>
      <c r="FB3" s="512"/>
      <c r="FC3" s="512"/>
      <c r="FD3" s="512"/>
    </row>
    <row r="4" ht="16.5" customHeight="1"/>
    <row r="5" spans="1:160" s="17" customFormat="1" ht="35.25" customHeight="1">
      <c r="A5" s="299" t="s">
        <v>104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300"/>
      <c r="CK5" s="296" t="s">
        <v>77</v>
      </c>
      <c r="CL5" s="299"/>
      <c r="CM5" s="299"/>
      <c r="CN5" s="299"/>
      <c r="CO5" s="299"/>
      <c r="CP5" s="299"/>
      <c r="CQ5" s="300"/>
      <c r="CR5" s="296" t="s">
        <v>237</v>
      </c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300"/>
      <c r="DK5" s="296" t="s">
        <v>95</v>
      </c>
      <c r="DL5" s="299"/>
      <c r="DM5" s="299"/>
      <c r="DN5" s="299"/>
      <c r="DO5" s="299"/>
      <c r="DP5" s="299"/>
      <c r="DQ5" s="299"/>
      <c r="DR5" s="299"/>
      <c r="DS5" s="299"/>
      <c r="DT5" s="299"/>
      <c r="DU5" s="299"/>
      <c r="DV5" s="299"/>
      <c r="DW5" s="299"/>
      <c r="DX5" s="299"/>
      <c r="DY5" s="299"/>
      <c r="DZ5" s="299"/>
      <c r="EA5" s="299"/>
      <c r="EB5" s="299"/>
      <c r="EC5" s="299"/>
      <c r="ED5" s="299"/>
      <c r="EE5" s="299"/>
      <c r="EF5" s="296" t="s">
        <v>120</v>
      </c>
      <c r="EG5" s="299"/>
      <c r="EH5" s="299"/>
      <c r="EI5" s="299"/>
      <c r="EJ5" s="299"/>
      <c r="EK5" s="299"/>
      <c r="EL5" s="299"/>
      <c r="EM5" s="299"/>
      <c r="EN5" s="299"/>
      <c r="EO5" s="299"/>
      <c r="EP5" s="299"/>
      <c r="EQ5" s="299"/>
      <c r="ER5" s="299"/>
      <c r="ES5" s="299"/>
      <c r="ET5" s="299"/>
      <c r="EU5" s="299"/>
      <c r="EV5" s="299"/>
      <c r="EW5" s="299"/>
      <c r="EX5" s="299"/>
      <c r="EY5" s="299"/>
      <c r="EZ5" s="299"/>
      <c r="FA5" s="299"/>
      <c r="FB5" s="299"/>
      <c r="FC5" s="299"/>
      <c r="FD5" s="299"/>
    </row>
    <row r="6" spans="1:160" s="16" customFormat="1" ht="12.75" customHeight="1" thickBot="1">
      <c r="A6" s="244">
        <v>1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52"/>
      <c r="CK6" s="116">
        <v>2</v>
      </c>
      <c r="CL6" s="112"/>
      <c r="CM6" s="112"/>
      <c r="CN6" s="112"/>
      <c r="CO6" s="112"/>
      <c r="CP6" s="112"/>
      <c r="CQ6" s="113"/>
      <c r="CR6" s="116">
        <v>3</v>
      </c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3"/>
      <c r="DK6" s="116">
        <v>4</v>
      </c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243">
        <v>5</v>
      </c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</row>
    <row r="7" spans="1:160" s="47" customFormat="1" ht="27.75" customHeight="1">
      <c r="A7" s="525" t="s">
        <v>333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525"/>
      <c r="AJ7" s="525"/>
      <c r="AK7" s="525"/>
      <c r="AL7" s="525"/>
      <c r="AM7" s="525"/>
      <c r="AN7" s="525"/>
      <c r="AO7" s="525"/>
      <c r="AP7" s="525"/>
      <c r="AQ7" s="525"/>
      <c r="AR7" s="525"/>
      <c r="AS7" s="525"/>
      <c r="AT7" s="525"/>
      <c r="AU7" s="525"/>
      <c r="AV7" s="525"/>
      <c r="AW7" s="525"/>
      <c r="AX7" s="525"/>
      <c r="AY7" s="525"/>
      <c r="AZ7" s="525"/>
      <c r="BA7" s="525"/>
      <c r="BB7" s="525"/>
      <c r="BC7" s="525"/>
      <c r="BD7" s="525"/>
      <c r="BE7" s="525"/>
      <c r="BF7" s="525"/>
      <c r="BG7" s="525"/>
      <c r="BH7" s="525"/>
      <c r="BI7" s="525"/>
      <c r="BJ7" s="525"/>
      <c r="BK7" s="525"/>
      <c r="BL7" s="525"/>
      <c r="BM7" s="525"/>
      <c r="BN7" s="525"/>
      <c r="BO7" s="525"/>
      <c r="BP7" s="525"/>
      <c r="BQ7" s="525"/>
      <c r="BR7" s="525"/>
      <c r="BS7" s="525"/>
      <c r="BT7" s="525"/>
      <c r="BU7" s="525"/>
      <c r="BV7" s="525"/>
      <c r="BW7" s="525"/>
      <c r="BX7" s="525"/>
      <c r="BY7" s="525"/>
      <c r="BZ7" s="525"/>
      <c r="CA7" s="525"/>
      <c r="CB7" s="525"/>
      <c r="CC7" s="525"/>
      <c r="CD7" s="525"/>
      <c r="CE7" s="525"/>
      <c r="CF7" s="525"/>
      <c r="CG7" s="525"/>
      <c r="CH7" s="525"/>
      <c r="CI7" s="525"/>
      <c r="CJ7" s="525"/>
      <c r="CK7" s="528" t="s">
        <v>79</v>
      </c>
      <c r="CL7" s="529"/>
      <c r="CM7" s="529"/>
      <c r="CN7" s="529"/>
      <c r="CO7" s="529"/>
      <c r="CP7" s="529"/>
      <c r="CQ7" s="530"/>
      <c r="CR7" s="527" t="s">
        <v>238</v>
      </c>
      <c r="CS7" s="527"/>
      <c r="CT7" s="527"/>
      <c r="CU7" s="527"/>
      <c r="CV7" s="527"/>
      <c r="CW7" s="527"/>
      <c r="CX7" s="527"/>
      <c r="CY7" s="527"/>
      <c r="CZ7" s="527"/>
      <c r="DA7" s="527"/>
      <c r="DB7" s="527"/>
      <c r="DC7" s="527"/>
      <c r="DD7" s="527"/>
      <c r="DE7" s="527"/>
      <c r="DF7" s="527"/>
      <c r="DG7" s="527"/>
      <c r="DH7" s="527"/>
      <c r="DI7" s="527"/>
      <c r="DJ7" s="527"/>
      <c r="DK7" s="522"/>
      <c r="DL7" s="523"/>
      <c r="DM7" s="523"/>
      <c r="DN7" s="523"/>
      <c r="DO7" s="523"/>
      <c r="DP7" s="523"/>
      <c r="DQ7" s="523"/>
      <c r="DR7" s="523"/>
      <c r="DS7" s="523"/>
      <c r="DT7" s="523"/>
      <c r="DU7" s="523"/>
      <c r="DV7" s="523"/>
      <c r="DW7" s="523"/>
      <c r="DX7" s="523"/>
      <c r="DY7" s="523"/>
      <c r="DZ7" s="523"/>
      <c r="EA7" s="523"/>
      <c r="EB7" s="523"/>
      <c r="EC7" s="523"/>
      <c r="ED7" s="523"/>
      <c r="EE7" s="524"/>
      <c r="EF7" s="519"/>
      <c r="EG7" s="519"/>
      <c r="EH7" s="519"/>
      <c r="EI7" s="519"/>
      <c r="EJ7" s="519"/>
      <c r="EK7" s="519"/>
      <c r="EL7" s="519"/>
      <c r="EM7" s="519"/>
      <c r="EN7" s="520"/>
      <c r="EO7" s="520"/>
      <c r="EP7" s="520"/>
      <c r="EQ7" s="520"/>
      <c r="ER7" s="520"/>
      <c r="ES7" s="520"/>
      <c r="ET7" s="520"/>
      <c r="EU7" s="520"/>
      <c r="EV7" s="520"/>
      <c r="EW7" s="520"/>
      <c r="EX7" s="520"/>
      <c r="EY7" s="520"/>
      <c r="EZ7" s="520"/>
      <c r="FA7" s="520"/>
      <c r="FB7" s="520"/>
      <c r="FC7" s="520"/>
      <c r="FD7" s="521"/>
    </row>
    <row r="8" spans="1:160" ht="14.25" customHeight="1">
      <c r="A8" s="292" t="s">
        <v>144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526"/>
      <c r="CK8" s="531" t="s">
        <v>97</v>
      </c>
      <c r="CL8" s="532"/>
      <c r="CM8" s="532"/>
      <c r="CN8" s="532"/>
      <c r="CO8" s="532"/>
      <c r="CP8" s="532"/>
      <c r="CQ8" s="533"/>
      <c r="CR8" s="537"/>
      <c r="CS8" s="532"/>
      <c r="CT8" s="532"/>
      <c r="CU8" s="532"/>
      <c r="CV8" s="532"/>
      <c r="CW8" s="532"/>
      <c r="CX8" s="532"/>
      <c r="CY8" s="532"/>
      <c r="CZ8" s="532"/>
      <c r="DA8" s="532"/>
      <c r="DB8" s="532"/>
      <c r="DC8" s="532"/>
      <c r="DD8" s="532"/>
      <c r="DE8" s="532"/>
      <c r="DF8" s="532"/>
      <c r="DG8" s="532"/>
      <c r="DH8" s="532"/>
      <c r="DI8" s="532"/>
      <c r="DJ8" s="533"/>
      <c r="DK8" s="336"/>
      <c r="DL8" s="337"/>
      <c r="DM8" s="337"/>
      <c r="DN8" s="337"/>
      <c r="DO8" s="337"/>
      <c r="DP8" s="337"/>
      <c r="DQ8" s="337"/>
      <c r="DR8" s="337"/>
      <c r="DS8" s="337"/>
      <c r="DT8" s="337"/>
      <c r="DU8" s="337"/>
      <c r="DV8" s="337"/>
      <c r="DW8" s="337"/>
      <c r="DX8" s="337"/>
      <c r="DY8" s="337"/>
      <c r="DZ8" s="337"/>
      <c r="EA8" s="337"/>
      <c r="EB8" s="337"/>
      <c r="EC8" s="337"/>
      <c r="ED8" s="337"/>
      <c r="EE8" s="344"/>
      <c r="EF8" s="569"/>
      <c r="EG8" s="569"/>
      <c r="EH8" s="569"/>
      <c r="EI8" s="569"/>
      <c r="EJ8" s="569"/>
      <c r="EK8" s="569"/>
      <c r="EL8" s="569"/>
      <c r="EM8" s="569"/>
      <c r="EN8" s="569"/>
      <c r="EO8" s="569"/>
      <c r="EP8" s="569"/>
      <c r="EQ8" s="569"/>
      <c r="ER8" s="569"/>
      <c r="ES8" s="569"/>
      <c r="ET8" s="569"/>
      <c r="EU8" s="569"/>
      <c r="EV8" s="569"/>
      <c r="EW8" s="569"/>
      <c r="EX8" s="569"/>
      <c r="EY8" s="569"/>
      <c r="EZ8" s="569"/>
      <c r="FA8" s="569"/>
      <c r="FB8" s="569"/>
      <c r="FC8" s="569"/>
      <c r="FD8" s="569"/>
    </row>
    <row r="9" spans="1:160" ht="14.25" customHeight="1">
      <c r="A9" s="291" t="s">
        <v>239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312"/>
      <c r="CK9" s="534"/>
      <c r="CL9" s="535"/>
      <c r="CM9" s="535"/>
      <c r="CN9" s="535"/>
      <c r="CO9" s="535"/>
      <c r="CP9" s="535"/>
      <c r="CQ9" s="536"/>
      <c r="CR9" s="538"/>
      <c r="CS9" s="535"/>
      <c r="CT9" s="535"/>
      <c r="CU9" s="535"/>
      <c r="CV9" s="535"/>
      <c r="CW9" s="535"/>
      <c r="CX9" s="535"/>
      <c r="CY9" s="535"/>
      <c r="CZ9" s="535"/>
      <c r="DA9" s="535"/>
      <c r="DB9" s="535"/>
      <c r="DC9" s="535"/>
      <c r="DD9" s="535"/>
      <c r="DE9" s="535"/>
      <c r="DF9" s="535"/>
      <c r="DG9" s="535"/>
      <c r="DH9" s="535"/>
      <c r="DI9" s="535"/>
      <c r="DJ9" s="536"/>
      <c r="DK9" s="336"/>
      <c r="DL9" s="337"/>
      <c r="DM9" s="337"/>
      <c r="DN9" s="337"/>
      <c r="DO9" s="337"/>
      <c r="DP9" s="337"/>
      <c r="DQ9" s="337"/>
      <c r="DR9" s="337"/>
      <c r="DS9" s="337"/>
      <c r="DT9" s="337"/>
      <c r="DU9" s="337"/>
      <c r="DV9" s="337"/>
      <c r="DW9" s="337"/>
      <c r="DX9" s="337"/>
      <c r="DY9" s="337"/>
      <c r="DZ9" s="337"/>
      <c r="EA9" s="337"/>
      <c r="EB9" s="337"/>
      <c r="EC9" s="337"/>
      <c r="ED9" s="337"/>
      <c r="EE9" s="344"/>
      <c r="EF9" s="570"/>
      <c r="EG9" s="570"/>
      <c r="EH9" s="570"/>
      <c r="EI9" s="570"/>
      <c r="EJ9" s="570"/>
      <c r="EK9" s="570"/>
      <c r="EL9" s="570"/>
      <c r="EM9" s="570"/>
      <c r="EN9" s="570"/>
      <c r="EO9" s="570"/>
      <c r="EP9" s="570"/>
      <c r="EQ9" s="570"/>
      <c r="ER9" s="570"/>
      <c r="ES9" s="570"/>
      <c r="ET9" s="570"/>
      <c r="EU9" s="570"/>
      <c r="EV9" s="570"/>
      <c r="EW9" s="570"/>
      <c r="EX9" s="570"/>
      <c r="EY9" s="570"/>
      <c r="EZ9" s="570"/>
      <c r="FA9" s="570"/>
      <c r="FB9" s="570"/>
      <c r="FC9" s="570"/>
      <c r="FD9" s="570"/>
    </row>
    <row r="10" spans="1:160" ht="14.25" customHeight="1">
      <c r="A10" s="288" t="s">
        <v>240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513"/>
      <c r="CK10" s="561" t="s">
        <v>98</v>
      </c>
      <c r="CL10" s="549"/>
      <c r="CM10" s="549"/>
      <c r="CN10" s="549"/>
      <c r="CO10" s="549"/>
      <c r="CP10" s="549"/>
      <c r="CQ10" s="550"/>
      <c r="CR10" s="548"/>
      <c r="CS10" s="549"/>
      <c r="CT10" s="549"/>
      <c r="CU10" s="549"/>
      <c r="CV10" s="549"/>
      <c r="CW10" s="549"/>
      <c r="CX10" s="549"/>
      <c r="CY10" s="549"/>
      <c r="CZ10" s="549"/>
      <c r="DA10" s="549"/>
      <c r="DB10" s="549"/>
      <c r="DC10" s="549"/>
      <c r="DD10" s="549"/>
      <c r="DE10" s="549"/>
      <c r="DF10" s="549"/>
      <c r="DG10" s="549"/>
      <c r="DH10" s="549"/>
      <c r="DI10" s="549"/>
      <c r="DJ10" s="550"/>
      <c r="DK10" s="336"/>
      <c r="DL10" s="337"/>
      <c r="DM10" s="337"/>
      <c r="DN10" s="337"/>
      <c r="DO10" s="337"/>
      <c r="DP10" s="337"/>
      <c r="DQ10" s="337"/>
      <c r="DR10" s="337"/>
      <c r="DS10" s="337"/>
      <c r="DT10" s="337"/>
      <c r="DU10" s="337"/>
      <c r="DV10" s="337"/>
      <c r="DW10" s="337"/>
      <c r="DX10" s="337"/>
      <c r="DY10" s="337"/>
      <c r="DZ10" s="337"/>
      <c r="EA10" s="337"/>
      <c r="EB10" s="337"/>
      <c r="EC10" s="337"/>
      <c r="ED10" s="337"/>
      <c r="EE10" s="344"/>
      <c r="EF10" s="514"/>
      <c r="EG10" s="514"/>
      <c r="EH10" s="514"/>
      <c r="EI10" s="514"/>
      <c r="EJ10" s="514"/>
      <c r="EK10" s="514"/>
      <c r="EL10" s="514"/>
      <c r="EM10" s="514"/>
      <c r="EN10" s="514"/>
      <c r="EO10" s="514"/>
      <c r="EP10" s="514"/>
      <c r="EQ10" s="514"/>
      <c r="ER10" s="514"/>
      <c r="ES10" s="514"/>
      <c r="ET10" s="514"/>
      <c r="EU10" s="514"/>
      <c r="EV10" s="514"/>
      <c r="EW10" s="514"/>
      <c r="EX10" s="514"/>
      <c r="EY10" s="514"/>
      <c r="EZ10" s="514"/>
      <c r="FA10" s="514"/>
      <c r="FB10" s="514"/>
      <c r="FC10" s="514"/>
      <c r="FD10" s="514"/>
    </row>
    <row r="11" spans="1:160" ht="14.25" customHeight="1">
      <c r="A11" s="288" t="s">
        <v>241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513"/>
      <c r="CK11" s="561" t="s">
        <v>162</v>
      </c>
      <c r="CL11" s="549"/>
      <c r="CM11" s="549"/>
      <c r="CN11" s="549"/>
      <c r="CO11" s="549"/>
      <c r="CP11" s="549"/>
      <c r="CQ11" s="550"/>
      <c r="CR11" s="548"/>
      <c r="CS11" s="549"/>
      <c r="CT11" s="549"/>
      <c r="CU11" s="549"/>
      <c r="CV11" s="549"/>
      <c r="CW11" s="549"/>
      <c r="CX11" s="549"/>
      <c r="CY11" s="549"/>
      <c r="CZ11" s="549"/>
      <c r="DA11" s="549"/>
      <c r="DB11" s="549"/>
      <c r="DC11" s="549"/>
      <c r="DD11" s="549"/>
      <c r="DE11" s="549"/>
      <c r="DF11" s="549"/>
      <c r="DG11" s="549"/>
      <c r="DH11" s="549"/>
      <c r="DI11" s="549"/>
      <c r="DJ11" s="550"/>
      <c r="DK11" s="336"/>
      <c r="DL11" s="337"/>
      <c r="DM11" s="337"/>
      <c r="DN11" s="337"/>
      <c r="DO11" s="337"/>
      <c r="DP11" s="337"/>
      <c r="DQ11" s="337"/>
      <c r="DR11" s="337"/>
      <c r="DS11" s="337"/>
      <c r="DT11" s="337"/>
      <c r="DU11" s="337"/>
      <c r="DV11" s="337"/>
      <c r="DW11" s="337"/>
      <c r="DX11" s="337"/>
      <c r="DY11" s="337"/>
      <c r="DZ11" s="337"/>
      <c r="EA11" s="337"/>
      <c r="EB11" s="337"/>
      <c r="EC11" s="337"/>
      <c r="ED11" s="337"/>
      <c r="EE11" s="344"/>
      <c r="EF11" s="514"/>
      <c r="EG11" s="514"/>
      <c r="EH11" s="514"/>
      <c r="EI11" s="514"/>
      <c r="EJ11" s="514"/>
      <c r="EK11" s="514"/>
      <c r="EL11" s="514"/>
      <c r="EM11" s="514"/>
      <c r="EN11" s="514"/>
      <c r="EO11" s="514"/>
      <c r="EP11" s="514"/>
      <c r="EQ11" s="514"/>
      <c r="ER11" s="514"/>
      <c r="ES11" s="514"/>
      <c r="ET11" s="514"/>
      <c r="EU11" s="514"/>
      <c r="EV11" s="514"/>
      <c r="EW11" s="514"/>
      <c r="EX11" s="514"/>
      <c r="EY11" s="514"/>
      <c r="EZ11" s="514"/>
      <c r="FA11" s="514"/>
      <c r="FB11" s="514"/>
      <c r="FC11" s="514"/>
      <c r="FD11" s="514"/>
    </row>
    <row r="12" spans="1:160" s="48" customFormat="1" ht="18" customHeight="1">
      <c r="A12" s="525" t="s">
        <v>242</v>
      </c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525"/>
      <c r="AT12" s="525"/>
      <c r="AU12" s="525"/>
      <c r="AV12" s="525"/>
      <c r="AW12" s="525"/>
      <c r="AX12" s="525"/>
      <c r="AY12" s="525"/>
      <c r="AZ12" s="525"/>
      <c r="BA12" s="525"/>
      <c r="BB12" s="525"/>
      <c r="BC12" s="525"/>
      <c r="BD12" s="525"/>
      <c r="BE12" s="525"/>
      <c r="BF12" s="525"/>
      <c r="BG12" s="525"/>
      <c r="BH12" s="525"/>
      <c r="BI12" s="525"/>
      <c r="BJ12" s="525"/>
      <c r="BK12" s="525"/>
      <c r="BL12" s="525"/>
      <c r="BM12" s="525"/>
      <c r="BN12" s="525"/>
      <c r="BO12" s="525"/>
      <c r="BP12" s="525"/>
      <c r="BQ12" s="525"/>
      <c r="BR12" s="525"/>
      <c r="BS12" s="525"/>
      <c r="BT12" s="525"/>
      <c r="BU12" s="525"/>
      <c r="BV12" s="525"/>
      <c r="BW12" s="525"/>
      <c r="BX12" s="525"/>
      <c r="BY12" s="525"/>
      <c r="BZ12" s="525"/>
      <c r="CA12" s="525"/>
      <c r="CB12" s="525"/>
      <c r="CC12" s="525"/>
      <c r="CD12" s="525"/>
      <c r="CE12" s="525"/>
      <c r="CF12" s="525"/>
      <c r="CG12" s="525"/>
      <c r="CH12" s="525"/>
      <c r="CI12" s="525"/>
      <c r="CJ12" s="541"/>
      <c r="CK12" s="542" t="s">
        <v>99</v>
      </c>
      <c r="CL12" s="543"/>
      <c r="CM12" s="543"/>
      <c r="CN12" s="543"/>
      <c r="CO12" s="543"/>
      <c r="CP12" s="543"/>
      <c r="CQ12" s="544"/>
      <c r="CR12" s="545" t="s">
        <v>238</v>
      </c>
      <c r="CS12" s="546"/>
      <c r="CT12" s="546"/>
      <c r="CU12" s="546"/>
      <c r="CV12" s="546"/>
      <c r="CW12" s="546"/>
      <c r="CX12" s="546"/>
      <c r="CY12" s="546"/>
      <c r="CZ12" s="546"/>
      <c r="DA12" s="546"/>
      <c r="DB12" s="546"/>
      <c r="DC12" s="546"/>
      <c r="DD12" s="546"/>
      <c r="DE12" s="546"/>
      <c r="DF12" s="546"/>
      <c r="DG12" s="546"/>
      <c r="DH12" s="546"/>
      <c r="DI12" s="546"/>
      <c r="DJ12" s="547"/>
      <c r="DK12" s="515"/>
      <c r="DL12" s="516"/>
      <c r="DM12" s="516"/>
      <c r="DN12" s="516"/>
      <c r="DO12" s="516"/>
      <c r="DP12" s="516"/>
      <c r="DQ12" s="516"/>
      <c r="DR12" s="516"/>
      <c r="DS12" s="516"/>
      <c r="DT12" s="516"/>
      <c r="DU12" s="516"/>
      <c r="DV12" s="516"/>
      <c r="DW12" s="516"/>
      <c r="DX12" s="516"/>
      <c r="DY12" s="516"/>
      <c r="DZ12" s="516"/>
      <c r="EA12" s="516"/>
      <c r="EB12" s="516"/>
      <c r="EC12" s="516"/>
      <c r="ED12" s="516"/>
      <c r="EE12" s="517"/>
      <c r="EF12" s="518"/>
      <c r="EG12" s="518"/>
      <c r="EH12" s="518"/>
      <c r="EI12" s="518"/>
      <c r="EJ12" s="518"/>
      <c r="EK12" s="518"/>
      <c r="EL12" s="518"/>
      <c r="EM12" s="518"/>
      <c r="EN12" s="518"/>
      <c r="EO12" s="518"/>
      <c r="EP12" s="518"/>
      <c r="EQ12" s="518"/>
      <c r="ER12" s="518"/>
      <c r="ES12" s="518"/>
      <c r="ET12" s="518"/>
      <c r="EU12" s="518"/>
      <c r="EV12" s="518"/>
      <c r="EW12" s="518"/>
      <c r="EX12" s="518"/>
      <c r="EY12" s="518"/>
      <c r="EZ12" s="518"/>
      <c r="FA12" s="518"/>
      <c r="FB12" s="518"/>
      <c r="FC12" s="518"/>
      <c r="FD12" s="518"/>
    </row>
    <row r="13" spans="1:160" ht="14.25" customHeight="1">
      <c r="A13" s="292" t="s">
        <v>144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526"/>
      <c r="CK13" s="531" t="s">
        <v>100</v>
      </c>
      <c r="CL13" s="532"/>
      <c r="CM13" s="532"/>
      <c r="CN13" s="532"/>
      <c r="CO13" s="532"/>
      <c r="CP13" s="532"/>
      <c r="CQ13" s="533"/>
      <c r="CR13" s="537"/>
      <c r="CS13" s="532"/>
      <c r="CT13" s="532"/>
      <c r="CU13" s="532"/>
      <c r="CV13" s="532"/>
      <c r="CW13" s="532"/>
      <c r="CX13" s="532"/>
      <c r="CY13" s="532"/>
      <c r="CZ13" s="532"/>
      <c r="DA13" s="532"/>
      <c r="DB13" s="532"/>
      <c r="DC13" s="532"/>
      <c r="DD13" s="532"/>
      <c r="DE13" s="532"/>
      <c r="DF13" s="532"/>
      <c r="DG13" s="532"/>
      <c r="DH13" s="532"/>
      <c r="DI13" s="532"/>
      <c r="DJ13" s="533"/>
      <c r="DK13" s="336"/>
      <c r="DL13" s="337"/>
      <c r="DM13" s="337"/>
      <c r="DN13" s="337"/>
      <c r="DO13" s="337"/>
      <c r="DP13" s="337"/>
      <c r="DQ13" s="337"/>
      <c r="DR13" s="337"/>
      <c r="DS13" s="337"/>
      <c r="DT13" s="337"/>
      <c r="DU13" s="337"/>
      <c r="DV13" s="337"/>
      <c r="DW13" s="337"/>
      <c r="DX13" s="337"/>
      <c r="DY13" s="337"/>
      <c r="DZ13" s="337"/>
      <c r="EA13" s="337"/>
      <c r="EB13" s="337"/>
      <c r="EC13" s="337"/>
      <c r="ED13" s="337"/>
      <c r="EE13" s="344"/>
      <c r="EF13" s="569"/>
      <c r="EG13" s="569"/>
      <c r="EH13" s="569"/>
      <c r="EI13" s="569"/>
      <c r="EJ13" s="569"/>
      <c r="EK13" s="569"/>
      <c r="EL13" s="569"/>
      <c r="EM13" s="569"/>
      <c r="EN13" s="569"/>
      <c r="EO13" s="569"/>
      <c r="EP13" s="569"/>
      <c r="EQ13" s="569"/>
      <c r="ER13" s="569"/>
      <c r="ES13" s="569"/>
      <c r="ET13" s="569"/>
      <c r="EU13" s="569"/>
      <c r="EV13" s="569"/>
      <c r="EW13" s="569"/>
      <c r="EX13" s="569"/>
      <c r="EY13" s="569"/>
      <c r="EZ13" s="569"/>
      <c r="FA13" s="569"/>
      <c r="FB13" s="569"/>
      <c r="FC13" s="569"/>
      <c r="FD13" s="569"/>
    </row>
    <row r="14" spans="1:160" ht="14.25" customHeight="1">
      <c r="A14" s="291" t="s">
        <v>243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312"/>
      <c r="CK14" s="534"/>
      <c r="CL14" s="535"/>
      <c r="CM14" s="535"/>
      <c r="CN14" s="535"/>
      <c r="CO14" s="535"/>
      <c r="CP14" s="535"/>
      <c r="CQ14" s="536"/>
      <c r="CR14" s="538"/>
      <c r="CS14" s="535"/>
      <c r="CT14" s="535"/>
      <c r="CU14" s="535"/>
      <c r="CV14" s="535"/>
      <c r="CW14" s="535"/>
      <c r="CX14" s="535"/>
      <c r="CY14" s="535"/>
      <c r="CZ14" s="535"/>
      <c r="DA14" s="535"/>
      <c r="DB14" s="535"/>
      <c r="DC14" s="535"/>
      <c r="DD14" s="535"/>
      <c r="DE14" s="535"/>
      <c r="DF14" s="535"/>
      <c r="DG14" s="535"/>
      <c r="DH14" s="535"/>
      <c r="DI14" s="535"/>
      <c r="DJ14" s="536"/>
      <c r="DK14" s="336"/>
      <c r="DL14" s="337"/>
      <c r="DM14" s="337"/>
      <c r="DN14" s="337"/>
      <c r="DO14" s="337"/>
      <c r="DP14" s="337"/>
      <c r="DQ14" s="337"/>
      <c r="DR14" s="337"/>
      <c r="DS14" s="337"/>
      <c r="DT14" s="337"/>
      <c r="DU14" s="337"/>
      <c r="DV14" s="337"/>
      <c r="DW14" s="337"/>
      <c r="DX14" s="337"/>
      <c r="DY14" s="337"/>
      <c r="DZ14" s="337"/>
      <c r="EA14" s="337"/>
      <c r="EB14" s="337"/>
      <c r="EC14" s="337"/>
      <c r="ED14" s="337"/>
      <c r="EE14" s="344"/>
      <c r="EF14" s="570"/>
      <c r="EG14" s="570"/>
      <c r="EH14" s="570"/>
      <c r="EI14" s="570"/>
      <c r="EJ14" s="570"/>
      <c r="EK14" s="570"/>
      <c r="EL14" s="570"/>
      <c r="EM14" s="570"/>
      <c r="EN14" s="570"/>
      <c r="EO14" s="570"/>
      <c r="EP14" s="570"/>
      <c r="EQ14" s="570"/>
      <c r="ER14" s="570"/>
      <c r="ES14" s="570"/>
      <c r="ET14" s="570"/>
      <c r="EU14" s="570"/>
      <c r="EV14" s="570"/>
      <c r="EW14" s="570"/>
      <c r="EX14" s="570"/>
      <c r="EY14" s="570"/>
      <c r="EZ14" s="570"/>
      <c r="FA14" s="570"/>
      <c r="FB14" s="570"/>
      <c r="FC14" s="570"/>
      <c r="FD14" s="570"/>
    </row>
    <row r="15" spans="1:160" ht="14.25" customHeight="1">
      <c r="A15" s="288" t="s">
        <v>245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513"/>
      <c r="CK15" s="561" t="s">
        <v>244</v>
      </c>
      <c r="CL15" s="549"/>
      <c r="CM15" s="549"/>
      <c r="CN15" s="549"/>
      <c r="CO15" s="549"/>
      <c r="CP15" s="549"/>
      <c r="CQ15" s="550"/>
      <c r="CR15" s="548"/>
      <c r="CS15" s="549"/>
      <c r="CT15" s="549"/>
      <c r="CU15" s="549"/>
      <c r="CV15" s="549"/>
      <c r="CW15" s="549"/>
      <c r="CX15" s="549"/>
      <c r="CY15" s="549"/>
      <c r="CZ15" s="549"/>
      <c r="DA15" s="549"/>
      <c r="DB15" s="549"/>
      <c r="DC15" s="549"/>
      <c r="DD15" s="549"/>
      <c r="DE15" s="549"/>
      <c r="DF15" s="549"/>
      <c r="DG15" s="549"/>
      <c r="DH15" s="549"/>
      <c r="DI15" s="549"/>
      <c r="DJ15" s="550"/>
      <c r="DK15" s="336"/>
      <c r="DL15" s="337"/>
      <c r="DM15" s="337"/>
      <c r="DN15" s="337"/>
      <c r="DO15" s="337"/>
      <c r="DP15" s="337"/>
      <c r="DQ15" s="337"/>
      <c r="DR15" s="337"/>
      <c r="DS15" s="337"/>
      <c r="DT15" s="337"/>
      <c r="DU15" s="337"/>
      <c r="DV15" s="337"/>
      <c r="DW15" s="337"/>
      <c r="DX15" s="337"/>
      <c r="DY15" s="337"/>
      <c r="DZ15" s="337"/>
      <c r="EA15" s="337"/>
      <c r="EB15" s="337"/>
      <c r="EC15" s="337"/>
      <c r="ED15" s="337"/>
      <c r="EE15" s="344"/>
      <c r="EF15" s="514"/>
      <c r="EG15" s="514"/>
      <c r="EH15" s="514"/>
      <c r="EI15" s="514"/>
      <c r="EJ15" s="514"/>
      <c r="EK15" s="514"/>
      <c r="EL15" s="514"/>
      <c r="EM15" s="514"/>
      <c r="EN15" s="514"/>
      <c r="EO15" s="514"/>
      <c r="EP15" s="514"/>
      <c r="EQ15" s="514"/>
      <c r="ER15" s="514"/>
      <c r="ES15" s="514"/>
      <c r="ET15" s="514"/>
      <c r="EU15" s="514"/>
      <c r="EV15" s="514"/>
      <c r="EW15" s="514"/>
      <c r="EX15" s="514"/>
      <c r="EY15" s="514"/>
      <c r="EZ15" s="514"/>
      <c r="FA15" s="514"/>
      <c r="FB15" s="514"/>
      <c r="FC15" s="514"/>
      <c r="FD15" s="514"/>
    </row>
    <row r="16" spans="1:160" s="48" customFormat="1" ht="27" customHeight="1">
      <c r="A16" s="525" t="s">
        <v>339</v>
      </c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5"/>
      <c r="AF16" s="525"/>
      <c r="AG16" s="525"/>
      <c r="AH16" s="525"/>
      <c r="AI16" s="525"/>
      <c r="AJ16" s="525"/>
      <c r="AK16" s="525"/>
      <c r="AL16" s="525"/>
      <c r="AM16" s="525"/>
      <c r="AN16" s="525"/>
      <c r="AO16" s="525"/>
      <c r="AP16" s="525"/>
      <c r="AQ16" s="525"/>
      <c r="AR16" s="525"/>
      <c r="AS16" s="525"/>
      <c r="AT16" s="525"/>
      <c r="AU16" s="525"/>
      <c r="AV16" s="525"/>
      <c r="AW16" s="525"/>
      <c r="AX16" s="525"/>
      <c r="AY16" s="525"/>
      <c r="AZ16" s="525"/>
      <c r="BA16" s="525"/>
      <c r="BB16" s="525"/>
      <c r="BC16" s="525"/>
      <c r="BD16" s="525"/>
      <c r="BE16" s="525"/>
      <c r="BF16" s="525"/>
      <c r="BG16" s="525"/>
      <c r="BH16" s="525"/>
      <c r="BI16" s="525"/>
      <c r="BJ16" s="525"/>
      <c r="BK16" s="525"/>
      <c r="BL16" s="525"/>
      <c r="BM16" s="525"/>
      <c r="BN16" s="525"/>
      <c r="BO16" s="525"/>
      <c r="BP16" s="525"/>
      <c r="BQ16" s="525"/>
      <c r="BR16" s="525"/>
      <c r="BS16" s="525"/>
      <c r="BT16" s="525"/>
      <c r="BU16" s="525"/>
      <c r="BV16" s="525"/>
      <c r="BW16" s="525"/>
      <c r="BX16" s="525"/>
      <c r="BY16" s="525"/>
      <c r="BZ16" s="525"/>
      <c r="CA16" s="525"/>
      <c r="CB16" s="525"/>
      <c r="CC16" s="525"/>
      <c r="CD16" s="525"/>
      <c r="CE16" s="525"/>
      <c r="CF16" s="525"/>
      <c r="CG16" s="525"/>
      <c r="CH16" s="525"/>
      <c r="CI16" s="525"/>
      <c r="CJ16" s="541"/>
      <c r="CK16" s="542" t="s">
        <v>246</v>
      </c>
      <c r="CL16" s="543"/>
      <c r="CM16" s="543"/>
      <c r="CN16" s="543"/>
      <c r="CO16" s="543"/>
      <c r="CP16" s="543"/>
      <c r="CQ16" s="544"/>
      <c r="CR16" s="545" t="s">
        <v>238</v>
      </c>
      <c r="CS16" s="546"/>
      <c r="CT16" s="546"/>
      <c r="CU16" s="546"/>
      <c r="CV16" s="546"/>
      <c r="CW16" s="546"/>
      <c r="CX16" s="546"/>
      <c r="CY16" s="546"/>
      <c r="CZ16" s="546"/>
      <c r="DA16" s="546"/>
      <c r="DB16" s="546"/>
      <c r="DC16" s="546"/>
      <c r="DD16" s="546"/>
      <c r="DE16" s="546"/>
      <c r="DF16" s="546"/>
      <c r="DG16" s="546"/>
      <c r="DH16" s="546"/>
      <c r="DI16" s="546"/>
      <c r="DJ16" s="547"/>
      <c r="DK16" s="515"/>
      <c r="DL16" s="516"/>
      <c r="DM16" s="516"/>
      <c r="DN16" s="516"/>
      <c r="DO16" s="516"/>
      <c r="DP16" s="516"/>
      <c r="DQ16" s="516"/>
      <c r="DR16" s="516"/>
      <c r="DS16" s="516"/>
      <c r="DT16" s="516"/>
      <c r="DU16" s="516"/>
      <c r="DV16" s="516"/>
      <c r="DW16" s="516"/>
      <c r="DX16" s="516"/>
      <c r="DY16" s="516"/>
      <c r="DZ16" s="516"/>
      <c r="EA16" s="516"/>
      <c r="EB16" s="516"/>
      <c r="EC16" s="516"/>
      <c r="ED16" s="516"/>
      <c r="EE16" s="517"/>
      <c r="EF16" s="518"/>
      <c r="EG16" s="518"/>
      <c r="EH16" s="518"/>
      <c r="EI16" s="518"/>
      <c r="EJ16" s="518"/>
      <c r="EK16" s="518"/>
      <c r="EL16" s="518"/>
      <c r="EM16" s="518"/>
      <c r="EN16" s="518"/>
      <c r="EO16" s="518"/>
      <c r="EP16" s="518"/>
      <c r="EQ16" s="518"/>
      <c r="ER16" s="518"/>
      <c r="ES16" s="518"/>
      <c r="ET16" s="518"/>
      <c r="EU16" s="518"/>
      <c r="EV16" s="518"/>
      <c r="EW16" s="518"/>
      <c r="EX16" s="518"/>
      <c r="EY16" s="518"/>
      <c r="EZ16" s="518"/>
      <c r="FA16" s="518"/>
      <c r="FB16" s="518"/>
      <c r="FC16" s="518"/>
      <c r="FD16" s="518"/>
    </row>
    <row r="17" spans="1:160" ht="14.25" customHeight="1">
      <c r="A17" s="292" t="s">
        <v>144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526"/>
      <c r="CK17" s="531" t="s">
        <v>247</v>
      </c>
      <c r="CL17" s="532"/>
      <c r="CM17" s="532"/>
      <c r="CN17" s="532"/>
      <c r="CO17" s="532"/>
      <c r="CP17" s="532"/>
      <c r="CQ17" s="533"/>
      <c r="CR17" s="537"/>
      <c r="CS17" s="532"/>
      <c r="CT17" s="532"/>
      <c r="CU17" s="532"/>
      <c r="CV17" s="532"/>
      <c r="CW17" s="532"/>
      <c r="CX17" s="532"/>
      <c r="CY17" s="532"/>
      <c r="CZ17" s="532"/>
      <c r="DA17" s="532"/>
      <c r="DB17" s="532"/>
      <c r="DC17" s="532"/>
      <c r="DD17" s="532"/>
      <c r="DE17" s="532"/>
      <c r="DF17" s="532"/>
      <c r="DG17" s="532"/>
      <c r="DH17" s="532"/>
      <c r="DI17" s="532"/>
      <c r="DJ17" s="533"/>
      <c r="DK17" s="336"/>
      <c r="DL17" s="337"/>
      <c r="DM17" s="337"/>
      <c r="DN17" s="337"/>
      <c r="DO17" s="337"/>
      <c r="DP17" s="337"/>
      <c r="DQ17" s="337"/>
      <c r="DR17" s="337"/>
      <c r="DS17" s="337"/>
      <c r="DT17" s="337"/>
      <c r="DU17" s="337"/>
      <c r="DV17" s="337"/>
      <c r="DW17" s="337"/>
      <c r="DX17" s="337"/>
      <c r="DY17" s="337"/>
      <c r="DZ17" s="337"/>
      <c r="EA17" s="337"/>
      <c r="EB17" s="337"/>
      <c r="EC17" s="337"/>
      <c r="ED17" s="337"/>
      <c r="EE17" s="344"/>
      <c r="EF17" s="569"/>
      <c r="EG17" s="569"/>
      <c r="EH17" s="569"/>
      <c r="EI17" s="569"/>
      <c r="EJ17" s="569"/>
      <c r="EK17" s="569"/>
      <c r="EL17" s="569"/>
      <c r="EM17" s="569"/>
      <c r="EN17" s="569"/>
      <c r="EO17" s="569"/>
      <c r="EP17" s="569"/>
      <c r="EQ17" s="569"/>
      <c r="ER17" s="569"/>
      <c r="ES17" s="569"/>
      <c r="ET17" s="569"/>
      <c r="EU17" s="569"/>
      <c r="EV17" s="569"/>
      <c r="EW17" s="569"/>
      <c r="EX17" s="569"/>
      <c r="EY17" s="569"/>
      <c r="EZ17" s="569"/>
      <c r="FA17" s="569"/>
      <c r="FB17" s="569"/>
      <c r="FC17" s="569"/>
      <c r="FD17" s="569"/>
    </row>
    <row r="18" spans="1:160" ht="24" customHeight="1">
      <c r="A18" s="291" t="s">
        <v>334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312"/>
      <c r="CK18" s="534"/>
      <c r="CL18" s="535"/>
      <c r="CM18" s="535"/>
      <c r="CN18" s="535"/>
      <c r="CO18" s="535"/>
      <c r="CP18" s="535"/>
      <c r="CQ18" s="536"/>
      <c r="CR18" s="538"/>
      <c r="CS18" s="535"/>
      <c r="CT18" s="535"/>
      <c r="CU18" s="535"/>
      <c r="CV18" s="535"/>
      <c r="CW18" s="535"/>
      <c r="CX18" s="535"/>
      <c r="CY18" s="535"/>
      <c r="CZ18" s="535"/>
      <c r="DA18" s="535"/>
      <c r="DB18" s="535"/>
      <c r="DC18" s="535"/>
      <c r="DD18" s="535"/>
      <c r="DE18" s="535"/>
      <c r="DF18" s="535"/>
      <c r="DG18" s="535"/>
      <c r="DH18" s="535"/>
      <c r="DI18" s="535"/>
      <c r="DJ18" s="536"/>
      <c r="DK18" s="336"/>
      <c r="DL18" s="337"/>
      <c r="DM18" s="337"/>
      <c r="DN18" s="337"/>
      <c r="DO18" s="337"/>
      <c r="DP18" s="337"/>
      <c r="DQ18" s="337"/>
      <c r="DR18" s="337"/>
      <c r="DS18" s="337"/>
      <c r="DT18" s="337"/>
      <c r="DU18" s="337"/>
      <c r="DV18" s="337"/>
      <c r="DW18" s="337"/>
      <c r="DX18" s="337"/>
      <c r="DY18" s="337"/>
      <c r="DZ18" s="337"/>
      <c r="EA18" s="337"/>
      <c r="EB18" s="337"/>
      <c r="EC18" s="337"/>
      <c r="ED18" s="337"/>
      <c r="EE18" s="344"/>
      <c r="EF18" s="570"/>
      <c r="EG18" s="570"/>
      <c r="EH18" s="570"/>
      <c r="EI18" s="570"/>
      <c r="EJ18" s="570"/>
      <c r="EK18" s="570"/>
      <c r="EL18" s="570"/>
      <c r="EM18" s="570"/>
      <c r="EN18" s="570"/>
      <c r="EO18" s="570"/>
      <c r="EP18" s="570"/>
      <c r="EQ18" s="570"/>
      <c r="ER18" s="570"/>
      <c r="ES18" s="570"/>
      <c r="ET18" s="570"/>
      <c r="EU18" s="570"/>
      <c r="EV18" s="570"/>
      <c r="EW18" s="570"/>
      <c r="EX18" s="570"/>
      <c r="EY18" s="570"/>
      <c r="EZ18" s="570"/>
      <c r="FA18" s="570"/>
      <c r="FB18" s="570"/>
      <c r="FC18" s="570"/>
      <c r="FD18" s="570"/>
    </row>
    <row r="19" spans="1:160" ht="15" customHeight="1">
      <c r="A19" s="288" t="s">
        <v>249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513"/>
      <c r="CK19" s="561" t="s">
        <v>248</v>
      </c>
      <c r="CL19" s="549"/>
      <c r="CM19" s="549"/>
      <c r="CN19" s="549"/>
      <c r="CO19" s="549"/>
      <c r="CP19" s="549"/>
      <c r="CQ19" s="550"/>
      <c r="CR19" s="548"/>
      <c r="CS19" s="549"/>
      <c r="CT19" s="549"/>
      <c r="CU19" s="549"/>
      <c r="CV19" s="549"/>
      <c r="CW19" s="549"/>
      <c r="CX19" s="549"/>
      <c r="CY19" s="549"/>
      <c r="CZ19" s="549"/>
      <c r="DA19" s="549"/>
      <c r="DB19" s="549"/>
      <c r="DC19" s="549"/>
      <c r="DD19" s="549"/>
      <c r="DE19" s="549"/>
      <c r="DF19" s="549"/>
      <c r="DG19" s="549"/>
      <c r="DH19" s="549"/>
      <c r="DI19" s="549"/>
      <c r="DJ19" s="550"/>
      <c r="DK19" s="336"/>
      <c r="DL19" s="337"/>
      <c r="DM19" s="337"/>
      <c r="DN19" s="337"/>
      <c r="DO19" s="337"/>
      <c r="DP19" s="337"/>
      <c r="DQ19" s="337"/>
      <c r="DR19" s="337"/>
      <c r="DS19" s="337"/>
      <c r="DT19" s="337"/>
      <c r="DU19" s="337"/>
      <c r="DV19" s="337"/>
      <c r="DW19" s="337"/>
      <c r="DX19" s="337"/>
      <c r="DY19" s="337"/>
      <c r="DZ19" s="337"/>
      <c r="EA19" s="337"/>
      <c r="EB19" s="337"/>
      <c r="EC19" s="337"/>
      <c r="ED19" s="337"/>
      <c r="EE19" s="344"/>
      <c r="EF19" s="514"/>
      <c r="EG19" s="514"/>
      <c r="EH19" s="514"/>
      <c r="EI19" s="514"/>
      <c r="EJ19" s="514"/>
      <c r="EK19" s="514"/>
      <c r="EL19" s="514"/>
      <c r="EM19" s="514"/>
      <c r="EN19" s="514"/>
      <c r="EO19" s="514"/>
      <c r="EP19" s="514"/>
      <c r="EQ19" s="514"/>
      <c r="ER19" s="514"/>
      <c r="ES19" s="514"/>
      <c r="ET19" s="514"/>
      <c r="EU19" s="514"/>
      <c r="EV19" s="514"/>
      <c r="EW19" s="514"/>
      <c r="EX19" s="514"/>
      <c r="EY19" s="514"/>
      <c r="EZ19" s="514"/>
      <c r="FA19" s="514"/>
      <c r="FB19" s="514"/>
      <c r="FC19" s="514"/>
      <c r="FD19" s="514"/>
    </row>
    <row r="20" spans="1:160" s="48" customFormat="1" ht="27" customHeight="1">
      <c r="A20" s="525" t="s">
        <v>335</v>
      </c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5"/>
      <c r="BH20" s="525"/>
      <c r="BI20" s="525"/>
      <c r="BJ20" s="525"/>
      <c r="BK20" s="525"/>
      <c r="BL20" s="525"/>
      <c r="BM20" s="525"/>
      <c r="BN20" s="525"/>
      <c r="BO20" s="525"/>
      <c r="BP20" s="525"/>
      <c r="BQ20" s="525"/>
      <c r="BR20" s="525"/>
      <c r="BS20" s="525"/>
      <c r="BT20" s="525"/>
      <c r="BU20" s="525"/>
      <c r="BV20" s="525"/>
      <c r="BW20" s="525"/>
      <c r="BX20" s="525"/>
      <c r="BY20" s="525"/>
      <c r="BZ20" s="525"/>
      <c r="CA20" s="525"/>
      <c r="CB20" s="525"/>
      <c r="CC20" s="525"/>
      <c r="CD20" s="525"/>
      <c r="CE20" s="525"/>
      <c r="CF20" s="525"/>
      <c r="CG20" s="525"/>
      <c r="CH20" s="525"/>
      <c r="CI20" s="525"/>
      <c r="CJ20" s="541"/>
      <c r="CK20" s="542" t="s">
        <v>101</v>
      </c>
      <c r="CL20" s="543"/>
      <c r="CM20" s="543"/>
      <c r="CN20" s="543"/>
      <c r="CO20" s="543"/>
      <c r="CP20" s="543"/>
      <c r="CQ20" s="544"/>
      <c r="CR20" s="545" t="s">
        <v>238</v>
      </c>
      <c r="CS20" s="546"/>
      <c r="CT20" s="546"/>
      <c r="CU20" s="546"/>
      <c r="CV20" s="546"/>
      <c r="CW20" s="546"/>
      <c r="CX20" s="546"/>
      <c r="CY20" s="546"/>
      <c r="CZ20" s="546"/>
      <c r="DA20" s="546"/>
      <c r="DB20" s="546"/>
      <c r="DC20" s="546"/>
      <c r="DD20" s="546"/>
      <c r="DE20" s="546"/>
      <c r="DF20" s="546"/>
      <c r="DG20" s="546"/>
      <c r="DH20" s="546"/>
      <c r="DI20" s="546"/>
      <c r="DJ20" s="547"/>
      <c r="DK20" s="515">
        <f>DK21+DK23+DK24+DK25</f>
        <v>26730</v>
      </c>
      <c r="DL20" s="516"/>
      <c r="DM20" s="516"/>
      <c r="DN20" s="516"/>
      <c r="DO20" s="516"/>
      <c r="DP20" s="516"/>
      <c r="DQ20" s="516"/>
      <c r="DR20" s="516"/>
      <c r="DS20" s="516"/>
      <c r="DT20" s="516"/>
      <c r="DU20" s="516"/>
      <c r="DV20" s="516"/>
      <c r="DW20" s="516"/>
      <c r="DX20" s="516"/>
      <c r="DY20" s="516"/>
      <c r="DZ20" s="516"/>
      <c r="EA20" s="516"/>
      <c r="EB20" s="516"/>
      <c r="EC20" s="516"/>
      <c r="ED20" s="516"/>
      <c r="EE20" s="517"/>
      <c r="EF20" s="518"/>
      <c r="EG20" s="518"/>
      <c r="EH20" s="518"/>
      <c r="EI20" s="518"/>
      <c r="EJ20" s="518"/>
      <c r="EK20" s="518"/>
      <c r="EL20" s="518"/>
      <c r="EM20" s="518"/>
      <c r="EN20" s="518"/>
      <c r="EO20" s="518"/>
      <c r="EP20" s="518"/>
      <c r="EQ20" s="518"/>
      <c r="ER20" s="518"/>
      <c r="ES20" s="518"/>
      <c r="ET20" s="518"/>
      <c r="EU20" s="518"/>
      <c r="EV20" s="518"/>
      <c r="EW20" s="518"/>
      <c r="EX20" s="518"/>
      <c r="EY20" s="518"/>
      <c r="EZ20" s="518"/>
      <c r="FA20" s="518"/>
      <c r="FB20" s="518"/>
      <c r="FC20" s="518"/>
      <c r="FD20" s="518"/>
    </row>
    <row r="21" spans="1:160" ht="13.5" customHeight="1">
      <c r="A21" s="292" t="s">
        <v>144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526"/>
      <c r="CK21" s="531" t="s">
        <v>250</v>
      </c>
      <c r="CL21" s="532"/>
      <c r="CM21" s="532"/>
      <c r="CN21" s="532"/>
      <c r="CO21" s="532"/>
      <c r="CP21" s="532"/>
      <c r="CQ21" s="533"/>
      <c r="CR21" s="537" t="s">
        <v>469</v>
      </c>
      <c r="CS21" s="532"/>
      <c r="CT21" s="532"/>
      <c r="CU21" s="532"/>
      <c r="CV21" s="532"/>
      <c r="CW21" s="532"/>
      <c r="CX21" s="532"/>
      <c r="CY21" s="532"/>
      <c r="CZ21" s="532"/>
      <c r="DA21" s="532"/>
      <c r="DB21" s="532"/>
      <c r="DC21" s="532"/>
      <c r="DD21" s="532"/>
      <c r="DE21" s="532"/>
      <c r="DF21" s="532"/>
      <c r="DG21" s="532"/>
      <c r="DH21" s="532"/>
      <c r="DI21" s="532"/>
      <c r="DJ21" s="533"/>
      <c r="DK21" s="336">
        <v>26730</v>
      </c>
      <c r="DL21" s="337"/>
      <c r="DM21" s="337"/>
      <c r="DN21" s="337"/>
      <c r="DO21" s="337"/>
      <c r="DP21" s="337"/>
      <c r="DQ21" s="337"/>
      <c r="DR21" s="337"/>
      <c r="DS21" s="337"/>
      <c r="DT21" s="337"/>
      <c r="DU21" s="337"/>
      <c r="DV21" s="337"/>
      <c r="DW21" s="337"/>
      <c r="DX21" s="337"/>
      <c r="DY21" s="337"/>
      <c r="DZ21" s="337"/>
      <c r="EA21" s="337"/>
      <c r="EB21" s="337"/>
      <c r="EC21" s="337"/>
      <c r="ED21" s="337"/>
      <c r="EE21" s="344"/>
      <c r="EF21" s="569" t="s">
        <v>470</v>
      </c>
      <c r="EG21" s="569"/>
      <c r="EH21" s="569"/>
      <c r="EI21" s="569"/>
      <c r="EJ21" s="569"/>
      <c r="EK21" s="569"/>
      <c r="EL21" s="569"/>
      <c r="EM21" s="569"/>
      <c r="EN21" s="569"/>
      <c r="EO21" s="569"/>
      <c r="EP21" s="569"/>
      <c r="EQ21" s="569"/>
      <c r="ER21" s="569"/>
      <c r="ES21" s="569"/>
      <c r="ET21" s="569"/>
      <c r="EU21" s="569"/>
      <c r="EV21" s="569"/>
      <c r="EW21" s="569"/>
      <c r="EX21" s="569"/>
      <c r="EY21" s="569"/>
      <c r="EZ21" s="569"/>
      <c r="FA21" s="569"/>
      <c r="FB21" s="569"/>
      <c r="FC21" s="569"/>
      <c r="FD21" s="569"/>
    </row>
    <row r="22" spans="1:160" ht="24" customHeight="1">
      <c r="A22" s="291" t="s">
        <v>254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312"/>
      <c r="CK22" s="534"/>
      <c r="CL22" s="535"/>
      <c r="CM22" s="535"/>
      <c r="CN22" s="535"/>
      <c r="CO22" s="535"/>
      <c r="CP22" s="535"/>
      <c r="CQ22" s="536"/>
      <c r="CR22" s="538"/>
      <c r="CS22" s="535"/>
      <c r="CT22" s="535"/>
      <c r="CU22" s="535"/>
      <c r="CV22" s="535"/>
      <c r="CW22" s="535"/>
      <c r="CX22" s="535"/>
      <c r="CY22" s="535"/>
      <c r="CZ22" s="535"/>
      <c r="DA22" s="535"/>
      <c r="DB22" s="535"/>
      <c r="DC22" s="535"/>
      <c r="DD22" s="535"/>
      <c r="DE22" s="535"/>
      <c r="DF22" s="535"/>
      <c r="DG22" s="535"/>
      <c r="DH22" s="535"/>
      <c r="DI22" s="535"/>
      <c r="DJ22" s="536"/>
      <c r="DK22" s="336"/>
      <c r="DL22" s="337"/>
      <c r="DM22" s="337"/>
      <c r="DN22" s="337"/>
      <c r="DO22" s="337"/>
      <c r="DP22" s="337"/>
      <c r="DQ22" s="337"/>
      <c r="DR22" s="337"/>
      <c r="DS22" s="337"/>
      <c r="DT22" s="337"/>
      <c r="DU22" s="337"/>
      <c r="DV22" s="337"/>
      <c r="DW22" s="337"/>
      <c r="DX22" s="337"/>
      <c r="DY22" s="337"/>
      <c r="DZ22" s="337"/>
      <c r="EA22" s="337"/>
      <c r="EB22" s="337"/>
      <c r="EC22" s="337"/>
      <c r="ED22" s="337"/>
      <c r="EE22" s="344"/>
      <c r="EF22" s="570"/>
      <c r="EG22" s="570"/>
      <c r="EH22" s="570"/>
      <c r="EI22" s="570"/>
      <c r="EJ22" s="570"/>
      <c r="EK22" s="570"/>
      <c r="EL22" s="570"/>
      <c r="EM22" s="570"/>
      <c r="EN22" s="570"/>
      <c r="EO22" s="570"/>
      <c r="EP22" s="570"/>
      <c r="EQ22" s="570"/>
      <c r="ER22" s="570"/>
      <c r="ES22" s="570"/>
      <c r="ET22" s="570"/>
      <c r="EU22" s="570"/>
      <c r="EV22" s="570"/>
      <c r="EW22" s="570"/>
      <c r="EX22" s="570"/>
      <c r="EY22" s="570"/>
      <c r="EZ22" s="570"/>
      <c r="FA22" s="570"/>
      <c r="FB22" s="570"/>
      <c r="FC22" s="570"/>
      <c r="FD22" s="570"/>
    </row>
    <row r="23" spans="1:160" ht="24.75" customHeight="1">
      <c r="A23" s="288" t="s">
        <v>255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513"/>
      <c r="CK23" s="561" t="s">
        <v>251</v>
      </c>
      <c r="CL23" s="549"/>
      <c r="CM23" s="549"/>
      <c r="CN23" s="549"/>
      <c r="CO23" s="549"/>
      <c r="CP23" s="549"/>
      <c r="CQ23" s="550"/>
      <c r="CR23" s="548"/>
      <c r="CS23" s="549"/>
      <c r="CT23" s="549"/>
      <c r="CU23" s="549"/>
      <c r="CV23" s="549"/>
      <c r="CW23" s="549"/>
      <c r="CX23" s="549"/>
      <c r="CY23" s="549"/>
      <c r="CZ23" s="549"/>
      <c r="DA23" s="549"/>
      <c r="DB23" s="549"/>
      <c r="DC23" s="549"/>
      <c r="DD23" s="549"/>
      <c r="DE23" s="549"/>
      <c r="DF23" s="549"/>
      <c r="DG23" s="549"/>
      <c r="DH23" s="549"/>
      <c r="DI23" s="549"/>
      <c r="DJ23" s="550"/>
      <c r="DK23" s="336"/>
      <c r="DL23" s="337"/>
      <c r="DM23" s="337"/>
      <c r="DN23" s="337"/>
      <c r="DO23" s="337"/>
      <c r="DP23" s="337"/>
      <c r="DQ23" s="337"/>
      <c r="DR23" s="337"/>
      <c r="DS23" s="337"/>
      <c r="DT23" s="337"/>
      <c r="DU23" s="337"/>
      <c r="DV23" s="337"/>
      <c r="DW23" s="337"/>
      <c r="DX23" s="337"/>
      <c r="DY23" s="337"/>
      <c r="DZ23" s="337"/>
      <c r="EA23" s="337"/>
      <c r="EB23" s="337"/>
      <c r="EC23" s="337"/>
      <c r="ED23" s="337"/>
      <c r="EE23" s="344"/>
      <c r="EF23" s="514"/>
      <c r="EG23" s="514"/>
      <c r="EH23" s="514"/>
      <c r="EI23" s="514"/>
      <c r="EJ23" s="514"/>
      <c r="EK23" s="514"/>
      <c r="EL23" s="514"/>
      <c r="EM23" s="514"/>
      <c r="EN23" s="514"/>
      <c r="EO23" s="514"/>
      <c r="EP23" s="514"/>
      <c r="EQ23" s="514"/>
      <c r="ER23" s="514"/>
      <c r="ES23" s="514"/>
      <c r="ET23" s="514"/>
      <c r="EU23" s="514"/>
      <c r="EV23" s="514"/>
      <c r="EW23" s="514"/>
      <c r="EX23" s="514"/>
      <c r="EY23" s="514"/>
      <c r="EZ23" s="514"/>
      <c r="FA23" s="514"/>
      <c r="FB23" s="514"/>
      <c r="FC23" s="514"/>
      <c r="FD23" s="514"/>
    </row>
    <row r="24" spans="1:160" ht="14.25" customHeight="1">
      <c r="A24" s="288" t="s">
        <v>343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513"/>
      <c r="CK24" s="561" t="s">
        <v>252</v>
      </c>
      <c r="CL24" s="549"/>
      <c r="CM24" s="549"/>
      <c r="CN24" s="549"/>
      <c r="CO24" s="549"/>
      <c r="CP24" s="549"/>
      <c r="CQ24" s="550"/>
      <c r="CR24" s="548"/>
      <c r="CS24" s="549"/>
      <c r="CT24" s="549"/>
      <c r="CU24" s="549"/>
      <c r="CV24" s="549"/>
      <c r="CW24" s="549"/>
      <c r="CX24" s="549"/>
      <c r="CY24" s="549"/>
      <c r="CZ24" s="549"/>
      <c r="DA24" s="549"/>
      <c r="DB24" s="549"/>
      <c r="DC24" s="549"/>
      <c r="DD24" s="549"/>
      <c r="DE24" s="549"/>
      <c r="DF24" s="549"/>
      <c r="DG24" s="549"/>
      <c r="DH24" s="549"/>
      <c r="DI24" s="549"/>
      <c r="DJ24" s="550"/>
      <c r="DK24" s="336"/>
      <c r="DL24" s="337"/>
      <c r="DM24" s="337"/>
      <c r="DN24" s="337"/>
      <c r="DO24" s="337"/>
      <c r="DP24" s="337"/>
      <c r="DQ24" s="337"/>
      <c r="DR24" s="337"/>
      <c r="DS24" s="337"/>
      <c r="DT24" s="337"/>
      <c r="DU24" s="337"/>
      <c r="DV24" s="337"/>
      <c r="DW24" s="337"/>
      <c r="DX24" s="337"/>
      <c r="DY24" s="337"/>
      <c r="DZ24" s="337"/>
      <c r="EA24" s="337"/>
      <c r="EB24" s="337"/>
      <c r="EC24" s="337"/>
      <c r="ED24" s="337"/>
      <c r="EE24" s="344"/>
      <c r="EF24" s="514"/>
      <c r="EG24" s="514"/>
      <c r="EH24" s="514"/>
      <c r="EI24" s="514"/>
      <c r="EJ24" s="514"/>
      <c r="EK24" s="514"/>
      <c r="EL24" s="514"/>
      <c r="EM24" s="514"/>
      <c r="EN24" s="514"/>
      <c r="EO24" s="514"/>
      <c r="EP24" s="514"/>
      <c r="EQ24" s="514"/>
      <c r="ER24" s="514"/>
      <c r="ES24" s="514"/>
      <c r="ET24" s="514"/>
      <c r="EU24" s="514"/>
      <c r="EV24" s="514"/>
      <c r="EW24" s="514"/>
      <c r="EX24" s="514"/>
      <c r="EY24" s="514"/>
      <c r="EZ24" s="514"/>
      <c r="FA24" s="514"/>
      <c r="FB24" s="514"/>
      <c r="FC24" s="514"/>
      <c r="FD24" s="514"/>
    </row>
    <row r="25" spans="1:160" ht="14.25" customHeight="1">
      <c r="A25" s="571" t="s">
        <v>256</v>
      </c>
      <c r="B25" s="571"/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1"/>
      <c r="AC25" s="571"/>
      <c r="AD25" s="571"/>
      <c r="AE25" s="571"/>
      <c r="AF25" s="571"/>
      <c r="AG25" s="571"/>
      <c r="AH25" s="571"/>
      <c r="AI25" s="571"/>
      <c r="AJ25" s="571"/>
      <c r="AK25" s="571"/>
      <c r="AL25" s="571"/>
      <c r="AM25" s="571"/>
      <c r="AN25" s="571"/>
      <c r="AO25" s="571"/>
      <c r="AP25" s="571"/>
      <c r="AQ25" s="571"/>
      <c r="AR25" s="571"/>
      <c r="AS25" s="571"/>
      <c r="AT25" s="571"/>
      <c r="AU25" s="571"/>
      <c r="AV25" s="571"/>
      <c r="AW25" s="571"/>
      <c r="AX25" s="571"/>
      <c r="AY25" s="571"/>
      <c r="AZ25" s="571"/>
      <c r="BA25" s="571"/>
      <c r="BB25" s="571"/>
      <c r="BC25" s="571"/>
      <c r="BD25" s="571"/>
      <c r="BE25" s="571"/>
      <c r="BF25" s="571"/>
      <c r="BG25" s="571"/>
      <c r="BH25" s="571"/>
      <c r="BI25" s="571"/>
      <c r="BJ25" s="571"/>
      <c r="BK25" s="571"/>
      <c r="BL25" s="571"/>
      <c r="BM25" s="571"/>
      <c r="BN25" s="571"/>
      <c r="BO25" s="571"/>
      <c r="BP25" s="571"/>
      <c r="BQ25" s="571"/>
      <c r="BR25" s="571"/>
      <c r="BS25" s="571"/>
      <c r="BT25" s="571"/>
      <c r="BU25" s="571"/>
      <c r="BV25" s="571"/>
      <c r="BW25" s="571"/>
      <c r="BX25" s="571"/>
      <c r="BY25" s="571"/>
      <c r="BZ25" s="571"/>
      <c r="CA25" s="571"/>
      <c r="CB25" s="571"/>
      <c r="CC25" s="571"/>
      <c r="CD25" s="571"/>
      <c r="CE25" s="571"/>
      <c r="CF25" s="571"/>
      <c r="CG25" s="571"/>
      <c r="CH25" s="571"/>
      <c r="CI25" s="571"/>
      <c r="CJ25" s="572"/>
      <c r="CK25" s="531" t="s">
        <v>253</v>
      </c>
      <c r="CL25" s="532"/>
      <c r="CM25" s="532"/>
      <c r="CN25" s="532"/>
      <c r="CO25" s="532"/>
      <c r="CP25" s="532"/>
      <c r="CQ25" s="533"/>
      <c r="CR25" s="537"/>
      <c r="CS25" s="532"/>
      <c r="CT25" s="532"/>
      <c r="CU25" s="532"/>
      <c r="CV25" s="532"/>
      <c r="CW25" s="532"/>
      <c r="CX25" s="532"/>
      <c r="CY25" s="532"/>
      <c r="CZ25" s="532"/>
      <c r="DA25" s="532"/>
      <c r="DB25" s="532"/>
      <c r="DC25" s="532"/>
      <c r="DD25" s="532"/>
      <c r="DE25" s="532"/>
      <c r="DF25" s="532"/>
      <c r="DG25" s="532"/>
      <c r="DH25" s="532"/>
      <c r="DI25" s="532"/>
      <c r="DJ25" s="533"/>
      <c r="DK25" s="389"/>
      <c r="DL25" s="390"/>
      <c r="DM25" s="390"/>
      <c r="DN25" s="390"/>
      <c r="DO25" s="390"/>
      <c r="DP25" s="390"/>
      <c r="DQ25" s="390"/>
      <c r="DR25" s="390"/>
      <c r="DS25" s="390"/>
      <c r="DT25" s="390"/>
      <c r="DU25" s="390"/>
      <c r="DV25" s="390"/>
      <c r="DW25" s="390"/>
      <c r="DX25" s="390"/>
      <c r="DY25" s="390"/>
      <c r="DZ25" s="390"/>
      <c r="EA25" s="390"/>
      <c r="EB25" s="390"/>
      <c r="EC25" s="390"/>
      <c r="ED25" s="390"/>
      <c r="EE25" s="421"/>
      <c r="EF25" s="569"/>
      <c r="EG25" s="569"/>
      <c r="EH25" s="569"/>
      <c r="EI25" s="569"/>
      <c r="EJ25" s="569"/>
      <c r="EK25" s="569"/>
      <c r="EL25" s="569"/>
      <c r="EM25" s="569"/>
      <c r="EN25" s="569"/>
      <c r="EO25" s="569"/>
      <c r="EP25" s="569"/>
      <c r="EQ25" s="569"/>
      <c r="ER25" s="569"/>
      <c r="ES25" s="569"/>
      <c r="ET25" s="569"/>
      <c r="EU25" s="569"/>
      <c r="EV25" s="569"/>
      <c r="EW25" s="569"/>
      <c r="EX25" s="569"/>
      <c r="EY25" s="569"/>
      <c r="EZ25" s="569"/>
      <c r="FA25" s="569"/>
      <c r="FB25" s="569"/>
      <c r="FC25" s="569"/>
      <c r="FD25" s="569"/>
    </row>
    <row r="26" spans="1:160" s="32" customFormat="1" ht="2.25" customHeight="1" thickBot="1">
      <c r="A26" s="575"/>
      <c r="B26" s="575"/>
      <c r="C26" s="575"/>
      <c r="D26" s="575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5"/>
      <c r="AE26" s="575"/>
      <c r="AF26" s="575"/>
      <c r="AG26" s="575"/>
      <c r="AH26" s="575"/>
      <c r="AI26" s="575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5"/>
      <c r="AW26" s="575"/>
      <c r="AX26" s="575"/>
      <c r="AY26" s="575"/>
      <c r="AZ26" s="575"/>
      <c r="BA26" s="575"/>
      <c r="BB26" s="575"/>
      <c r="BC26" s="575"/>
      <c r="BD26" s="575"/>
      <c r="BE26" s="575"/>
      <c r="BF26" s="575"/>
      <c r="BG26" s="575"/>
      <c r="BH26" s="575"/>
      <c r="BI26" s="575"/>
      <c r="BJ26" s="575"/>
      <c r="BK26" s="575"/>
      <c r="BL26" s="575"/>
      <c r="BM26" s="575"/>
      <c r="BN26" s="575"/>
      <c r="BO26" s="575"/>
      <c r="BP26" s="575"/>
      <c r="BQ26" s="575"/>
      <c r="BR26" s="575"/>
      <c r="BS26" s="575"/>
      <c r="BT26" s="575"/>
      <c r="BU26" s="575"/>
      <c r="BV26" s="575"/>
      <c r="BW26" s="575"/>
      <c r="BX26" s="575"/>
      <c r="BY26" s="575"/>
      <c r="BZ26" s="575"/>
      <c r="CA26" s="575"/>
      <c r="CB26" s="575"/>
      <c r="CC26" s="575"/>
      <c r="CD26" s="575"/>
      <c r="CE26" s="575"/>
      <c r="CF26" s="575"/>
      <c r="CG26" s="575"/>
      <c r="CH26" s="575"/>
      <c r="CI26" s="575"/>
      <c r="CJ26" s="576"/>
      <c r="CK26" s="577"/>
      <c r="CL26" s="578"/>
      <c r="CM26" s="578"/>
      <c r="CN26" s="578"/>
      <c r="CO26" s="578"/>
      <c r="CP26" s="578"/>
      <c r="CQ26" s="579"/>
      <c r="CR26" s="580"/>
      <c r="CS26" s="578"/>
      <c r="CT26" s="578"/>
      <c r="CU26" s="578"/>
      <c r="CV26" s="578"/>
      <c r="CW26" s="578"/>
      <c r="CX26" s="578"/>
      <c r="CY26" s="578"/>
      <c r="CZ26" s="578"/>
      <c r="DA26" s="578"/>
      <c r="DB26" s="578"/>
      <c r="DC26" s="578"/>
      <c r="DD26" s="578"/>
      <c r="DE26" s="578"/>
      <c r="DF26" s="578"/>
      <c r="DG26" s="578"/>
      <c r="DH26" s="578"/>
      <c r="DI26" s="578"/>
      <c r="DJ26" s="579"/>
      <c r="DK26" s="581"/>
      <c r="DL26" s="582"/>
      <c r="DM26" s="582"/>
      <c r="DN26" s="582"/>
      <c r="DO26" s="582"/>
      <c r="DP26" s="582"/>
      <c r="DQ26" s="582"/>
      <c r="DR26" s="582"/>
      <c r="DS26" s="582"/>
      <c r="DT26" s="582"/>
      <c r="DU26" s="582"/>
      <c r="DV26" s="582"/>
      <c r="DW26" s="582"/>
      <c r="DX26" s="582"/>
      <c r="DY26" s="582"/>
      <c r="DZ26" s="582"/>
      <c r="EA26" s="582"/>
      <c r="EB26" s="582"/>
      <c r="EC26" s="582"/>
      <c r="ED26" s="582"/>
      <c r="EE26" s="583"/>
      <c r="EF26" s="573"/>
      <c r="EG26" s="573"/>
      <c r="EH26" s="573"/>
      <c r="EI26" s="573"/>
      <c r="EJ26" s="573"/>
      <c r="EK26" s="573"/>
      <c r="EL26" s="573"/>
      <c r="EM26" s="573"/>
      <c r="EN26" s="573"/>
      <c r="EO26" s="573"/>
      <c r="EP26" s="573"/>
      <c r="EQ26" s="573"/>
      <c r="ER26" s="573"/>
      <c r="ES26" s="573"/>
      <c r="ET26" s="573"/>
      <c r="EU26" s="573"/>
      <c r="EV26" s="573"/>
      <c r="EW26" s="573"/>
      <c r="EX26" s="573"/>
      <c r="EY26" s="573"/>
      <c r="EZ26" s="573"/>
      <c r="FA26" s="573"/>
      <c r="FB26" s="573"/>
      <c r="FC26" s="573"/>
      <c r="FD26" s="573"/>
    </row>
    <row r="27" spans="1:160" s="32" customFormat="1" ht="3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</row>
    <row r="28" spans="1:160" s="7" customFormat="1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6" t="s">
        <v>265</v>
      </c>
    </row>
    <row r="29" spans="1:160" s="17" customFormat="1" ht="35.25" customHeight="1">
      <c r="A29" s="299" t="s">
        <v>104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300"/>
      <c r="CK29" s="296" t="s">
        <v>77</v>
      </c>
      <c r="CL29" s="299"/>
      <c r="CM29" s="299"/>
      <c r="CN29" s="299"/>
      <c r="CO29" s="299"/>
      <c r="CP29" s="299"/>
      <c r="CQ29" s="300"/>
      <c r="CR29" s="296" t="s">
        <v>237</v>
      </c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300"/>
      <c r="DK29" s="296" t="s">
        <v>95</v>
      </c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  <c r="EC29" s="299"/>
      <c r="ED29" s="299"/>
      <c r="EE29" s="299"/>
      <c r="EF29" s="296" t="s">
        <v>120</v>
      </c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  <c r="ES29" s="299"/>
      <c r="ET29" s="299"/>
      <c r="EU29" s="299"/>
      <c r="EV29" s="299"/>
      <c r="EW29" s="299"/>
      <c r="EX29" s="299"/>
      <c r="EY29" s="299"/>
      <c r="EZ29" s="299"/>
      <c r="FA29" s="299"/>
      <c r="FB29" s="299"/>
      <c r="FC29" s="299"/>
      <c r="FD29" s="299"/>
    </row>
    <row r="30" spans="1:160" s="16" customFormat="1" ht="12.75" customHeight="1" thickBot="1">
      <c r="A30" s="244">
        <v>1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52"/>
      <c r="CK30" s="116">
        <v>2</v>
      </c>
      <c r="CL30" s="112"/>
      <c r="CM30" s="112"/>
      <c r="CN30" s="112"/>
      <c r="CO30" s="112"/>
      <c r="CP30" s="112"/>
      <c r="CQ30" s="113"/>
      <c r="CR30" s="116">
        <v>3</v>
      </c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3"/>
      <c r="DK30" s="116">
        <v>4</v>
      </c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243">
        <v>5</v>
      </c>
      <c r="EG30" s="244"/>
      <c r="EH30" s="244"/>
      <c r="EI30" s="244"/>
      <c r="EJ30" s="244"/>
      <c r="EK30" s="244"/>
      <c r="EL30" s="244"/>
      <c r="EM30" s="244"/>
      <c r="EN30" s="244"/>
      <c r="EO30" s="244"/>
      <c r="EP30" s="244"/>
      <c r="EQ30" s="244"/>
      <c r="ER30" s="244"/>
      <c r="ES30" s="244"/>
      <c r="ET30" s="244"/>
      <c r="EU30" s="244"/>
      <c r="EV30" s="244"/>
      <c r="EW30" s="244"/>
      <c r="EX30" s="244"/>
      <c r="EY30" s="244"/>
      <c r="EZ30" s="244"/>
      <c r="FA30" s="244"/>
      <c r="FB30" s="244"/>
      <c r="FC30" s="244"/>
      <c r="FD30" s="244"/>
    </row>
    <row r="31" spans="1:160" s="48" customFormat="1" ht="36.75" customHeight="1">
      <c r="A31" s="525" t="s">
        <v>257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525"/>
      <c r="AG31" s="525"/>
      <c r="AH31" s="525"/>
      <c r="AI31" s="525"/>
      <c r="AJ31" s="525"/>
      <c r="AK31" s="525"/>
      <c r="AL31" s="525"/>
      <c r="AM31" s="525"/>
      <c r="AN31" s="525"/>
      <c r="AO31" s="525"/>
      <c r="AP31" s="525"/>
      <c r="AQ31" s="525"/>
      <c r="AR31" s="525"/>
      <c r="AS31" s="525"/>
      <c r="AT31" s="525"/>
      <c r="AU31" s="525"/>
      <c r="AV31" s="525"/>
      <c r="AW31" s="525"/>
      <c r="AX31" s="525"/>
      <c r="AY31" s="525"/>
      <c r="AZ31" s="525"/>
      <c r="BA31" s="525"/>
      <c r="BB31" s="525"/>
      <c r="BC31" s="525"/>
      <c r="BD31" s="525"/>
      <c r="BE31" s="525"/>
      <c r="BF31" s="525"/>
      <c r="BG31" s="525"/>
      <c r="BH31" s="525"/>
      <c r="BI31" s="525"/>
      <c r="BJ31" s="525"/>
      <c r="BK31" s="525"/>
      <c r="BL31" s="525"/>
      <c r="BM31" s="525"/>
      <c r="BN31" s="525"/>
      <c r="BO31" s="525"/>
      <c r="BP31" s="525"/>
      <c r="BQ31" s="525"/>
      <c r="BR31" s="525"/>
      <c r="BS31" s="525"/>
      <c r="BT31" s="525"/>
      <c r="BU31" s="525"/>
      <c r="BV31" s="525"/>
      <c r="BW31" s="525"/>
      <c r="BX31" s="525"/>
      <c r="BY31" s="525"/>
      <c r="BZ31" s="525"/>
      <c r="CA31" s="525"/>
      <c r="CB31" s="525"/>
      <c r="CC31" s="525"/>
      <c r="CD31" s="525"/>
      <c r="CE31" s="525"/>
      <c r="CF31" s="525"/>
      <c r="CG31" s="525"/>
      <c r="CH31" s="525"/>
      <c r="CI31" s="525"/>
      <c r="CJ31" s="541"/>
      <c r="CK31" s="528" t="s">
        <v>102</v>
      </c>
      <c r="CL31" s="529"/>
      <c r="CM31" s="529"/>
      <c r="CN31" s="529"/>
      <c r="CO31" s="529"/>
      <c r="CP31" s="529"/>
      <c r="CQ31" s="530"/>
      <c r="CR31" s="562" t="s">
        <v>238</v>
      </c>
      <c r="CS31" s="563"/>
      <c r="CT31" s="563"/>
      <c r="CU31" s="563"/>
      <c r="CV31" s="563"/>
      <c r="CW31" s="563"/>
      <c r="CX31" s="563"/>
      <c r="CY31" s="563"/>
      <c r="CZ31" s="563"/>
      <c r="DA31" s="563"/>
      <c r="DB31" s="563"/>
      <c r="DC31" s="563"/>
      <c r="DD31" s="563"/>
      <c r="DE31" s="563"/>
      <c r="DF31" s="563"/>
      <c r="DG31" s="563"/>
      <c r="DH31" s="563"/>
      <c r="DI31" s="563"/>
      <c r="DJ31" s="564"/>
      <c r="DK31" s="522">
        <v>11600</v>
      </c>
      <c r="DL31" s="523"/>
      <c r="DM31" s="523"/>
      <c r="DN31" s="523"/>
      <c r="DO31" s="523"/>
      <c r="DP31" s="523"/>
      <c r="DQ31" s="523"/>
      <c r="DR31" s="523"/>
      <c r="DS31" s="523"/>
      <c r="DT31" s="523"/>
      <c r="DU31" s="523"/>
      <c r="DV31" s="523"/>
      <c r="DW31" s="523"/>
      <c r="DX31" s="523"/>
      <c r="DY31" s="523"/>
      <c r="DZ31" s="523"/>
      <c r="EA31" s="523"/>
      <c r="EB31" s="523"/>
      <c r="EC31" s="523"/>
      <c r="ED31" s="523"/>
      <c r="EE31" s="524"/>
      <c r="EF31" s="518" t="s">
        <v>468</v>
      </c>
      <c r="EG31" s="518"/>
      <c r="EH31" s="518"/>
      <c r="EI31" s="518"/>
      <c r="EJ31" s="518"/>
      <c r="EK31" s="518"/>
      <c r="EL31" s="518"/>
      <c r="EM31" s="518"/>
      <c r="EN31" s="518"/>
      <c r="EO31" s="518"/>
      <c r="EP31" s="518"/>
      <c r="EQ31" s="518"/>
      <c r="ER31" s="518"/>
      <c r="ES31" s="518"/>
      <c r="ET31" s="518"/>
      <c r="EU31" s="518"/>
      <c r="EV31" s="518"/>
      <c r="EW31" s="518"/>
      <c r="EX31" s="518"/>
      <c r="EY31" s="518"/>
      <c r="EZ31" s="518"/>
      <c r="FA31" s="518"/>
      <c r="FB31" s="518"/>
      <c r="FC31" s="518"/>
      <c r="FD31" s="518"/>
    </row>
    <row r="32" spans="1:160" s="48" customFormat="1" ht="18" customHeight="1">
      <c r="A32" s="525" t="s">
        <v>258</v>
      </c>
      <c r="B32" s="525"/>
      <c r="C32" s="525"/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5"/>
      <c r="U32" s="525"/>
      <c r="V32" s="525"/>
      <c r="W32" s="525"/>
      <c r="X32" s="525"/>
      <c r="Y32" s="525"/>
      <c r="Z32" s="525"/>
      <c r="AA32" s="525"/>
      <c r="AB32" s="525"/>
      <c r="AC32" s="525"/>
      <c r="AD32" s="525"/>
      <c r="AE32" s="525"/>
      <c r="AF32" s="525"/>
      <c r="AG32" s="525"/>
      <c r="AH32" s="525"/>
      <c r="AI32" s="525"/>
      <c r="AJ32" s="525"/>
      <c r="AK32" s="525"/>
      <c r="AL32" s="525"/>
      <c r="AM32" s="525"/>
      <c r="AN32" s="525"/>
      <c r="AO32" s="525"/>
      <c r="AP32" s="525"/>
      <c r="AQ32" s="525"/>
      <c r="AR32" s="525"/>
      <c r="AS32" s="525"/>
      <c r="AT32" s="525"/>
      <c r="AU32" s="525"/>
      <c r="AV32" s="525"/>
      <c r="AW32" s="525"/>
      <c r="AX32" s="525"/>
      <c r="AY32" s="525"/>
      <c r="AZ32" s="525"/>
      <c r="BA32" s="525"/>
      <c r="BB32" s="525"/>
      <c r="BC32" s="525"/>
      <c r="BD32" s="525"/>
      <c r="BE32" s="525"/>
      <c r="BF32" s="525"/>
      <c r="BG32" s="525"/>
      <c r="BH32" s="525"/>
      <c r="BI32" s="525"/>
      <c r="BJ32" s="525"/>
      <c r="BK32" s="525"/>
      <c r="BL32" s="525"/>
      <c r="BM32" s="525"/>
      <c r="BN32" s="525"/>
      <c r="BO32" s="525"/>
      <c r="BP32" s="525"/>
      <c r="BQ32" s="525"/>
      <c r="BR32" s="525"/>
      <c r="BS32" s="525"/>
      <c r="BT32" s="525"/>
      <c r="BU32" s="525"/>
      <c r="BV32" s="525"/>
      <c r="BW32" s="525"/>
      <c r="BX32" s="525"/>
      <c r="BY32" s="525"/>
      <c r="BZ32" s="525"/>
      <c r="CA32" s="525"/>
      <c r="CB32" s="525"/>
      <c r="CC32" s="525"/>
      <c r="CD32" s="525"/>
      <c r="CE32" s="525"/>
      <c r="CF32" s="525"/>
      <c r="CG32" s="525"/>
      <c r="CH32" s="525"/>
      <c r="CI32" s="525"/>
      <c r="CJ32" s="541"/>
      <c r="CK32" s="542" t="s">
        <v>103</v>
      </c>
      <c r="CL32" s="543"/>
      <c r="CM32" s="543"/>
      <c r="CN32" s="543"/>
      <c r="CO32" s="543"/>
      <c r="CP32" s="543"/>
      <c r="CQ32" s="544"/>
      <c r="CR32" s="545" t="s">
        <v>238</v>
      </c>
      <c r="CS32" s="546"/>
      <c r="CT32" s="546"/>
      <c r="CU32" s="546"/>
      <c r="CV32" s="546"/>
      <c r="CW32" s="546"/>
      <c r="CX32" s="546"/>
      <c r="CY32" s="546"/>
      <c r="CZ32" s="546"/>
      <c r="DA32" s="546"/>
      <c r="DB32" s="546"/>
      <c r="DC32" s="546"/>
      <c r="DD32" s="546"/>
      <c r="DE32" s="546"/>
      <c r="DF32" s="546"/>
      <c r="DG32" s="546"/>
      <c r="DH32" s="546"/>
      <c r="DI32" s="546"/>
      <c r="DJ32" s="547"/>
      <c r="DK32" s="515"/>
      <c r="DL32" s="516"/>
      <c r="DM32" s="516"/>
      <c r="DN32" s="516"/>
      <c r="DO32" s="516"/>
      <c r="DP32" s="516"/>
      <c r="DQ32" s="516"/>
      <c r="DR32" s="516"/>
      <c r="DS32" s="516"/>
      <c r="DT32" s="516"/>
      <c r="DU32" s="516"/>
      <c r="DV32" s="516"/>
      <c r="DW32" s="516"/>
      <c r="DX32" s="516"/>
      <c r="DY32" s="516"/>
      <c r="DZ32" s="516"/>
      <c r="EA32" s="516"/>
      <c r="EB32" s="516"/>
      <c r="EC32" s="516"/>
      <c r="ED32" s="516"/>
      <c r="EE32" s="517"/>
      <c r="EF32" s="518"/>
      <c r="EG32" s="518"/>
      <c r="EH32" s="518"/>
      <c r="EI32" s="518"/>
      <c r="EJ32" s="518"/>
      <c r="EK32" s="518"/>
      <c r="EL32" s="518"/>
      <c r="EM32" s="518"/>
      <c r="EN32" s="518"/>
      <c r="EO32" s="518"/>
      <c r="EP32" s="518"/>
      <c r="EQ32" s="518"/>
      <c r="ER32" s="518"/>
      <c r="ES32" s="518"/>
      <c r="ET32" s="518"/>
      <c r="EU32" s="518"/>
      <c r="EV32" s="518"/>
      <c r="EW32" s="518"/>
      <c r="EX32" s="518"/>
      <c r="EY32" s="518"/>
      <c r="EZ32" s="518"/>
      <c r="FA32" s="518"/>
      <c r="FB32" s="518"/>
      <c r="FC32" s="518"/>
      <c r="FD32" s="518"/>
    </row>
    <row r="33" spans="1:160" s="48" customFormat="1" ht="18" customHeight="1">
      <c r="A33" s="525" t="s">
        <v>259</v>
      </c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5"/>
      <c r="BD33" s="525"/>
      <c r="BE33" s="525"/>
      <c r="BF33" s="525"/>
      <c r="BG33" s="525"/>
      <c r="BH33" s="525"/>
      <c r="BI33" s="525"/>
      <c r="BJ33" s="525"/>
      <c r="BK33" s="525"/>
      <c r="BL33" s="525"/>
      <c r="BM33" s="525"/>
      <c r="BN33" s="525"/>
      <c r="BO33" s="525"/>
      <c r="BP33" s="525"/>
      <c r="BQ33" s="525"/>
      <c r="BR33" s="525"/>
      <c r="BS33" s="525"/>
      <c r="BT33" s="525"/>
      <c r="BU33" s="525"/>
      <c r="BV33" s="525"/>
      <c r="BW33" s="525"/>
      <c r="BX33" s="525"/>
      <c r="BY33" s="525"/>
      <c r="BZ33" s="525"/>
      <c r="CA33" s="525"/>
      <c r="CB33" s="525"/>
      <c r="CC33" s="525"/>
      <c r="CD33" s="525"/>
      <c r="CE33" s="525"/>
      <c r="CF33" s="525"/>
      <c r="CG33" s="525"/>
      <c r="CH33" s="525"/>
      <c r="CI33" s="525"/>
      <c r="CJ33" s="541"/>
      <c r="CK33" s="542" t="s">
        <v>191</v>
      </c>
      <c r="CL33" s="543"/>
      <c r="CM33" s="543"/>
      <c r="CN33" s="543"/>
      <c r="CO33" s="543"/>
      <c r="CP33" s="543"/>
      <c r="CQ33" s="544"/>
      <c r="CR33" s="545" t="s">
        <v>238</v>
      </c>
      <c r="CS33" s="546"/>
      <c r="CT33" s="546"/>
      <c r="CU33" s="546"/>
      <c r="CV33" s="546"/>
      <c r="CW33" s="546"/>
      <c r="CX33" s="546"/>
      <c r="CY33" s="546"/>
      <c r="CZ33" s="546"/>
      <c r="DA33" s="546"/>
      <c r="DB33" s="546"/>
      <c r="DC33" s="546"/>
      <c r="DD33" s="546"/>
      <c r="DE33" s="546"/>
      <c r="DF33" s="546"/>
      <c r="DG33" s="546"/>
      <c r="DH33" s="546"/>
      <c r="DI33" s="546"/>
      <c r="DJ33" s="547"/>
      <c r="DK33" s="515">
        <f>DK34+DK36+DK37</f>
        <v>21855.96</v>
      </c>
      <c r="DL33" s="516"/>
      <c r="DM33" s="516"/>
      <c r="DN33" s="516"/>
      <c r="DO33" s="516"/>
      <c r="DP33" s="516"/>
      <c r="DQ33" s="516"/>
      <c r="DR33" s="516"/>
      <c r="DS33" s="516"/>
      <c r="DT33" s="516"/>
      <c r="DU33" s="516"/>
      <c r="DV33" s="516"/>
      <c r="DW33" s="516"/>
      <c r="DX33" s="516"/>
      <c r="DY33" s="516"/>
      <c r="DZ33" s="516"/>
      <c r="EA33" s="516"/>
      <c r="EB33" s="516"/>
      <c r="EC33" s="516"/>
      <c r="ED33" s="516"/>
      <c r="EE33" s="517"/>
      <c r="EF33" s="518"/>
      <c r="EG33" s="518"/>
      <c r="EH33" s="518"/>
      <c r="EI33" s="518"/>
      <c r="EJ33" s="518"/>
      <c r="EK33" s="518"/>
      <c r="EL33" s="518"/>
      <c r="EM33" s="518"/>
      <c r="EN33" s="518"/>
      <c r="EO33" s="518"/>
      <c r="EP33" s="518"/>
      <c r="EQ33" s="518"/>
      <c r="ER33" s="518"/>
      <c r="ES33" s="518"/>
      <c r="ET33" s="518"/>
      <c r="EU33" s="518"/>
      <c r="EV33" s="518"/>
      <c r="EW33" s="518"/>
      <c r="EX33" s="518"/>
      <c r="EY33" s="518"/>
      <c r="EZ33" s="518"/>
      <c r="FA33" s="518"/>
      <c r="FB33" s="518"/>
      <c r="FC33" s="518"/>
      <c r="FD33" s="518"/>
    </row>
    <row r="34" spans="1:160" ht="13.5" customHeight="1">
      <c r="A34" s="292" t="s">
        <v>144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526"/>
      <c r="CK34" s="531" t="s">
        <v>260</v>
      </c>
      <c r="CL34" s="532"/>
      <c r="CM34" s="532"/>
      <c r="CN34" s="532"/>
      <c r="CO34" s="532"/>
      <c r="CP34" s="532"/>
      <c r="CQ34" s="533"/>
      <c r="CR34" s="537" t="s">
        <v>466</v>
      </c>
      <c r="CS34" s="532"/>
      <c r="CT34" s="532"/>
      <c r="CU34" s="532"/>
      <c r="CV34" s="532"/>
      <c r="CW34" s="532"/>
      <c r="CX34" s="532"/>
      <c r="CY34" s="532"/>
      <c r="CZ34" s="532"/>
      <c r="DA34" s="532"/>
      <c r="DB34" s="532"/>
      <c r="DC34" s="532"/>
      <c r="DD34" s="532"/>
      <c r="DE34" s="532"/>
      <c r="DF34" s="532"/>
      <c r="DG34" s="532"/>
      <c r="DH34" s="532"/>
      <c r="DI34" s="532"/>
      <c r="DJ34" s="533"/>
      <c r="DK34" s="336">
        <v>21855.96</v>
      </c>
      <c r="DL34" s="337"/>
      <c r="DM34" s="337"/>
      <c r="DN34" s="337"/>
      <c r="DO34" s="337"/>
      <c r="DP34" s="337"/>
      <c r="DQ34" s="337"/>
      <c r="DR34" s="337"/>
      <c r="DS34" s="337"/>
      <c r="DT34" s="337"/>
      <c r="DU34" s="337"/>
      <c r="DV34" s="337"/>
      <c r="DW34" s="337"/>
      <c r="DX34" s="337"/>
      <c r="DY34" s="337"/>
      <c r="DZ34" s="337"/>
      <c r="EA34" s="337"/>
      <c r="EB34" s="337"/>
      <c r="EC34" s="337"/>
      <c r="ED34" s="337"/>
      <c r="EE34" s="344"/>
      <c r="EF34" s="569" t="s">
        <v>467</v>
      </c>
      <c r="EG34" s="569"/>
      <c r="EH34" s="569"/>
      <c r="EI34" s="569"/>
      <c r="EJ34" s="569"/>
      <c r="EK34" s="569"/>
      <c r="EL34" s="569"/>
      <c r="EM34" s="569"/>
      <c r="EN34" s="569"/>
      <c r="EO34" s="569"/>
      <c r="EP34" s="569"/>
      <c r="EQ34" s="569"/>
      <c r="ER34" s="569"/>
      <c r="ES34" s="569"/>
      <c r="ET34" s="569"/>
      <c r="EU34" s="569"/>
      <c r="EV34" s="569"/>
      <c r="EW34" s="569"/>
      <c r="EX34" s="569"/>
      <c r="EY34" s="569"/>
      <c r="EZ34" s="569"/>
      <c r="FA34" s="569"/>
      <c r="FB34" s="569"/>
      <c r="FC34" s="569"/>
      <c r="FD34" s="569"/>
    </row>
    <row r="35" spans="1:160" ht="24" customHeight="1">
      <c r="A35" s="291" t="s">
        <v>276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312"/>
      <c r="CK35" s="534"/>
      <c r="CL35" s="535"/>
      <c r="CM35" s="535"/>
      <c r="CN35" s="535"/>
      <c r="CO35" s="535"/>
      <c r="CP35" s="535"/>
      <c r="CQ35" s="536"/>
      <c r="CR35" s="538"/>
      <c r="CS35" s="535"/>
      <c r="CT35" s="535"/>
      <c r="CU35" s="535"/>
      <c r="CV35" s="535"/>
      <c r="CW35" s="535"/>
      <c r="CX35" s="535"/>
      <c r="CY35" s="535"/>
      <c r="CZ35" s="535"/>
      <c r="DA35" s="535"/>
      <c r="DB35" s="535"/>
      <c r="DC35" s="535"/>
      <c r="DD35" s="535"/>
      <c r="DE35" s="535"/>
      <c r="DF35" s="535"/>
      <c r="DG35" s="535"/>
      <c r="DH35" s="535"/>
      <c r="DI35" s="535"/>
      <c r="DJ35" s="536"/>
      <c r="DK35" s="336"/>
      <c r="DL35" s="337"/>
      <c r="DM35" s="337"/>
      <c r="DN35" s="337"/>
      <c r="DO35" s="337"/>
      <c r="DP35" s="337"/>
      <c r="DQ35" s="337"/>
      <c r="DR35" s="337"/>
      <c r="DS35" s="337"/>
      <c r="DT35" s="337"/>
      <c r="DU35" s="337"/>
      <c r="DV35" s="337"/>
      <c r="DW35" s="337"/>
      <c r="DX35" s="337"/>
      <c r="DY35" s="337"/>
      <c r="DZ35" s="337"/>
      <c r="EA35" s="337"/>
      <c r="EB35" s="337"/>
      <c r="EC35" s="337"/>
      <c r="ED35" s="337"/>
      <c r="EE35" s="344"/>
      <c r="EF35" s="570"/>
      <c r="EG35" s="570"/>
      <c r="EH35" s="570"/>
      <c r="EI35" s="570"/>
      <c r="EJ35" s="570"/>
      <c r="EK35" s="570"/>
      <c r="EL35" s="570"/>
      <c r="EM35" s="570"/>
      <c r="EN35" s="570"/>
      <c r="EO35" s="570"/>
      <c r="EP35" s="570"/>
      <c r="EQ35" s="570"/>
      <c r="ER35" s="570"/>
      <c r="ES35" s="570"/>
      <c r="ET35" s="570"/>
      <c r="EU35" s="570"/>
      <c r="EV35" s="570"/>
      <c r="EW35" s="570"/>
      <c r="EX35" s="570"/>
      <c r="EY35" s="570"/>
      <c r="EZ35" s="570"/>
      <c r="FA35" s="570"/>
      <c r="FB35" s="570"/>
      <c r="FC35" s="570"/>
      <c r="FD35" s="570"/>
    </row>
    <row r="36" spans="1:160" ht="15" customHeight="1">
      <c r="A36" s="288" t="s">
        <v>263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513"/>
      <c r="CK36" s="561" t="s">
        <v>261</v>
      </c>
      <c r="CL36" s="549"/>
      <c r="CM36" s="549"/>
      <c r="CN36" s="549"/>
      <c r="CO36" s="549"/>
      <c r="CP36" s="549"/>
      <c r="CQ36" s="550"/>
      <c r="CR36" s="548"/>
      <c r="CS36" s="549"/>
      <c r="CT36" s="549"/>
      <c r="CU36" s="549"/>
      <c r="CV36" s="549"/>
      <c r="CW36" s="549"/>
      <c r="CX36" s="549"/>
      <c r="CY36" s="549"/>
      <c r="CZ36" s="549"/>
      <c r="DA36" s="549"/>
      <c r="DB36" s="549"/>
      <c r="DC36" s="549"/>
      <c r="DD36" s="549"/>
      <c r="DE36" s="549"/>
      <c r="DF36" s="549"/>
      <c r="DG36" s="549"/>
      <c r="DH36" s="549"/>
      <c r="DI36" s="549"/>
      <c r="DJ36" s="550"/>
      <c r="DK36" s="336"/>
      <c r="DL36" s="337"/>
      <c r="DM36" s="337"/>
      <c r="DN36" s="337"/>
      <c r="DO36" s="337"/>
      <c r="DP36" s="337"/>
      <c r="DQ36" s="337"/>
      <c r="DR36" s="337"/>
      <c r="DS36" s="337"/>
      <c r="DT36" s="337"/>
      <c r="DU36" s="337"/>
      <c r="DV36" s="337"/>
      <c r="DW36" s="337"/>
      <c r="DX36" s="337"/>
      <c r="DY36" s="337"/>
      <c r="DZ36" s="337"/>
      <c r="EA36" s="337"/>
      <c r="EB36" s="337"/>
      <c r="EC36" s="337"/>
      <c r="ED36" s="337"/>
      <c r="EE36" s="344"/>
      <c r="EF36" s="514"/>
      <c r="EG36" s="514"/>
      <c r="EH36" s="514"/>
      <c r="EI36" s="514"/>
      <c r="EJ36" s="514"/>
      <c r="EK36" s="514"/>
      <c r="EL36" s="514"/>
      <c r="EM36" s="514"/>
      <c r="EN36" s="514"/>
      <c r="EO36" s="514"/>
      <c r="EP36" s="514"/>
      <c r="EQ36" s="514"/>
      <c r="ER36" s="514"/>
      <c r="ES36" s="514"/>
      <c r="ET36" s="514"/>
      <c r="EU36" s="514"/>
      <c r="EV36" s="514"/>
      <c r="EW36" s="514"/>
      <c r="EX36" s="514"/>
      <c r="EY36" s="514"/>
      <c r="EZ36" s="514"/>
      <c r="FA36" s="514"/>
      <c r="FB36" s="514"/>
      <c r="FC36" s="514"/>
      <c r="FD36" s="514"/>
    </row>
    <row r="37" spans="1:160" s="7" customFormat="1" ht="15" customHeight="1">
      <c r="A37" s="571" t="s">
        <v>264</v>
      </c>
      <c r="B37" s="571"/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571"/>
      <c r="Z37" s="571"/>
      <c r="AA37" s="571"/>
      <c r="AB37" s="571"/>
      <c r="AC37" s="571"/>
      <c r="AD37" s="571"/>
      <c r="AE37" s="571"/>
      <c r="AF37" s="571"/>
      <c r="AG37" s="571"/>
      <c r="AH37" s="571"/>
      <c r="AI37" s="571"/>
      <c r="AJ37" s="571"/>
      <c r="AK37" s="571"/>
      <c r="AL37" s="571"/>
      <c r="AM37" s="571"/>
      <c r="AN37" s="571"/>
      <c r="AO37" s="571"/>
      <c r="AP37" s="571"/>
      <c r="AQ37" s="571"/>
      <c r="AR37" s="571"/>
      <c r="AS37" s="571"/>
      <c r="AT37" s="571"/>
      <c r="AU37" s="571"/>
      <c r="AV37" s="571"/>
      <c r="AW37" s="571"/>
      <c r="AX37" s="571"/>
      <c r="AY37" s="571"/>
      <c r="AZ37" s="571"/>
      <c r="BA37" s="571"/>
      <c r="BB37" s="571"/>
      <c r="BC37" s="571"/>
      <c r="BD37" s="571"/>
      <c r="BE37" s="571"/>
      <c r="BF37" s="571"/>
      <c r="BG37" s="571"/>
      <c r="BH37" s="571"/>
      <c r="BI37" s="571"/>
      <c r="BJ37" s="571"/>
      <c r="BK37" s="571"/>
      <c r="BL37" s="571"/>
      <c r="BM37" s="571"/>
      <c r="BN37" s="571"/>
      <c r="BO37" s="571"/>
      <c r="BP37" s="571"/>
      <c r="BQ37" s="571"/>
      <c r="BR37" s="571"/>
      <c r="BS37" s="571"/>
      <c r="BT37" s="571"/>
      <c r="BU37" s="571"/>
      <c r="BV37" s="571"/>
      <c r="BW37" s="571"/>
      <c r="BX37" s="571"/>
      <c r="BY37" s="571"/>
      <c r="BZ37" s="571"/>
      <c r="CA37" s="571"/>
      <c r="CB37" s="571"/>
      <c r="CC37" s="571"/>
      <c r="CD37" s="571"/>
      <c r="CE37" s="571"/>
      <c r="CF37" s="571"/>
      <c r="CG37" s="571"/>
      <c r="CH37" s="571"/>
      <c r="CI37" s="571"/>
      <c r="CJ37" s="572"/>
      <c r="CK37" s="531" t="s">
        <v>262</v>
      </c>
      <c r="CL37" s="532"/>
      <c r="CM37" s="532"/>
      <c r="CN37" s="532"/>
      <c r="CO37" s="532"/>
      <c r="CP37" s="532"/>
      <c r="CQ37" s="533"/>
      <c r="CR37" s="537"/>
      <c r="CS37" s="532"/>
      <c r="CT37" s="532"/>
      <c r="CU37" s="532"/>
      <c r="CV37" s="532"/>
      <c r="CW37" s="532"/>
      <c r="CX37" s="532"/>
      <c r="CY37" s="532"/>
      <c r="CZ37" s="532"/>
      <c r="DA37" s="532"/>
      <c r="DB37" s="532"/>
      <c r="DC37" s="532"/>
      <c r="DD37" s="532"/>
      <c r="DE37" s="532"/>
      <c r="DF37" s="532"/>
      <c r="DG37" s="532"/>
      <c r="DH37" s="532"/>
      <c r="DI37" s="532"/>
      <c r="DJ37" s="533"/>
      <c r="DK37" s="389"/>
      <c r="DL37" s="390"/>
      <c r="DM37" s="390"/>
      <c r="DN37" s="390"/>
      <c r="DO37" s="390"/>
      <c r="DP37" s="390"/>
      <c r="DQ37" s="390"/>
      <c r="DR37" s="390"/>
      <c r="DS37" s="390"/>
      <c r="DT37" s="390"/>
      <c r="DU37" s="390"/>
      <c r="DV37" s="390"/>
      <c r="DW37" s="390"/>
      <c r="DX37" s="390"/>
      <c r="DY37" s="390"/>
      <c r="DZ37" s="390"/>
      <c r="EA37" s="390"/>
      <c r="EB37" s="390"/>
      <c r="EC37" s="390"/>
      <c r="ED37" s="390"/>
      <c r="EE37" s="421"/>
      <c r="EF37" s="569"/>
      <c r="EG37" s="569"/>
      <c r="EH37" s="569"/>
      <c r="EI37" s="569"/>
      <c r="EJ37" s="569"/>
      <c r="EK37" s="569"/>
      <c r="EL37" s="569"/>
      <c r="EM37" s="569"/>
      <c r="EN37" s="569"/>
      <c r="EO37" s="569"/>
      <c r="EP37" s="569"/>
      <c r="EQ37" s="569"/>
      <c r="ER37" s="569"/>
      <c r="ES37" s="569"/>
      <c r="ET37" s="569"/>
      <c r="EU37" s="569"/>
      <c r="EV37" s="569"/>
      <c r="EW37" s="569"/>
      <c r="EX37" s="569"/>
      <c r="EY37" s="569"/>
      <c r="EZ37" s="569"/>
      <c r="FA37" s="569"/>
      <c r="FB37" s="569"/>
      <c r="FC37" s="569"/>
      <c r="FD37" s="569"/>
    </row>
    <row r="38" spans="1:160" s="47" customFormat="1" ht="27" customHeight="1">
      <c r="A38" s="525" t="s">
        <v>340</v>
      </c>
      <c r="B38" s="525"/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5"/>
      <c r="AJ38" s="525"/>
      <c r="AK38" s="525"/>
      <c r="AL38" s="525"/>
      <c r="AM38" s="525"/>
      <c r="AN38" s="525"/>
      <c r="AO38" s="525"/>
      <c r="AP38" s="525"/>
      <c r="AQ38" s="525"/>
      <c r="AR38" s="525"/>
      <c r="AS38" s="525"/>
      <c r="AT38" s="525"/>
      <c r="AU38" s="525"/>
      <c r="AV38" s="525"/>
      <c r="AW38" s="525"/>
      <c r="AX38" s="525"/>
      <c r="AY38" s="525"/>
      <c r="AZ38" s="525"/>
      <c r="BA38" s="525"/>
      <c r="BB38" s="525"/>
      <c r="BC38" s="525"/>
      <c r="BD38" s="525"/>
      <c r="BE38" s="525"/>
      <c r="BF38" s="525"/>
      <c r="BG38" s="525"/>
      <c r="BH38" s="525"/>
      <c r="BI38" s="525"/>
      <c r="BJ38" s="525"/>
      <c r="BK38" s="525"/>
      <c r="BL38" s="525"/>
      <c r="BM38" s="525"/>
      <c r="BN38" s="525"/>
      <c r="BO38" s="525"/>
      <c r="BP38" s="525"/>
      <c r="BQ38" s="525"/>
      <c r="BR38" s="525"/>
      <c r="BS38" s="525"/>
      <c r="BT38" s="525"/>
      <c r="BU38" s="525"/>
      <c r="BV38" s="525"/>
      <c r="BW38" s="525"/>
      <c r="BX38" s="525"/>
      <c r="BY38" s="525"/>
      <c r="BZ38" s="525"/>
      <c r="CA38" s="525"/>
      <c r="CB38" s="525"/>
      <c r="CC38" s="525"/>
      <c r="CD38" s="525"/>
      <c r="CE38" s="525"/>
      <c r="CF38" s="525"/>
      <c r="CG38" s="525"/>
      <c r="CH38" s="525"/>
      <c r="CI38" s="525"/>
      <c r="CJ38" s="525"/>
      <c r="CK38" s="542" t="s">
        <v>111</v>
      </c>
      <c r="CL38" s="543"/>
      <c r="CM38" s="543"/>
      <c r="CN38" s="543"/>
      <c r="CO38" s="543"/>
      <c r="CP38" s="543"/>
      <c r="CQ38" s="544"/>
      <c r="CR38" s="574" t="s">
        <v>238</v>
      </c>
      <c r="CS38" s="574"/>
      <c r="CT38" s="574"/>
      <c r="CU38" s="574"/>
      <c r="CV38" s="574"/>
      <c r="CW38" s="574"/>
      <c r="CX38" s="574"/>
      <c r="CY38" s="574"/>
      <c r="CZ38" s="574"/>
      <c r="DA38" s="574"/>
      <c r="DB38" s="574"/>
      <c r="DC38" s="574"/>
      <c r="DD38" s="574"/>
      <c r="DE38" s="574"/>
      <c r="DF38" s="574"/>
      <c r="DG38" s="574"/>
      <c r="DH38" s="574"/>
      <c r="DI38" s="574"/>
      <c r="DJ38" s="574"/>
      <c r="DK38" s="515"/>
      <c r="DL38" s="516"/>
      <c r="DM38" s="516"/>
      <c r="DN38" s="516"/>
      <c r="DO38" s="516"/>
      <c r="DP38" s="516"/>
      <c r="DQ38" s="516"/>
      <c r="DR38" s="516"/>
      <c r="DS38" s="516"/>
      <c r="DT38" s="516"/>
      <c r="DU38" s="516"/>
      <c r="DV38" s="516"/>
      <c r="DW38" s="516"/>
      <c r="DX38" s="516"/>
      <c r="DY38" s="516"/>
      <c r="DZ38" s="516"/>
      <c r="EA38" s="516"/>
      <c r="EB38" s="516"/>
      <c r="EC38" s="516"/>
      <c r="ED38" s="516"/>
      <c r="EE38" s="517"/>
      <c r="EF38" s="519"/>
      <c r="EG38" s="519"/>
      <c r="EH38" s="519"/>
      <c r="EI38" s="519"/>
      <c r="EJ38" s="519"/>
      <c r="EK38" s="519"/>
      <c r="EL38" s="519"/>
      <c r="EM38" s="519"/>
      <c r="EN38" s="520"/>
      <c r="EO38" s="520"/>
      <c r="EP38" s="520"/>
      <c r="EQ38" s="520"/>
      <c r="ER38" s="520"/>
      <c r="ES38" s="520"/>
      <c r="ET38" s="520"/>
      <c r="EU38" s="520"/>
      <c r="EV38" s="520"/>
      <c r="EW38" s="520"/>
      <c r="EX38" s="520"/>
      <c r="EY38" s="520"/>
      <c r="EZ38" s="520"/>
      <c r="FA38" s="520"/>
      <c r="FB38" s="520"/>
      <c r="FC38" s="520"/>
      <c r="FD38" s="521"/>
    </row>
    <row r="39" spans="1:160" ht="13.5" customHeight="1">
      <c r="A39" s="292" t="s">
        <v>144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526"/>
      <c r="CK39" s="531" t="s">
        <v>266</v>
      </c>
      <c r="CL39" s="532"/>
      <c r="CM39" s="532"/>
      <c r="CN39" s="532"/>
      <c r="CO39" s="532"/>
      <c r="CP39" s="532"/>
      <c r="CQ39" s="533"/>
      <c r="CR39" s="537"/>
      <c r="CS39" s="532"/>
      <c r="CT39" s="532"/>
      <c r="CU39" s="532"/>
      <c r="CV39" s="532"/>
      <c r="CW39" s="532"/>
      <c r="CX39" s="532"/>
      <c r="CY39" s="532"/>
      <c r="CZ39" s="532"/>
      <c r="DA39" s="532"/>
      <c r="DB39" s="532"/>
      <c r="DC39" s="532"/>
      <c r="DD39" s="532"/>
      <c r="DE39" s="532"/>
      <c r="DF39" s="532"/>
      <c r="DG39" s="532"/>
      <c r="DH39" s="532"/>
      <c r="DI39" s="532"/>
      <c r="DJ39" s="533"/>
      <c r="DK39" s="336"/>
      <c r="DL39" s="337"/>
      <c r="DM39" s="337"/>
      <c r="DN39" s="337"/>
      <c r="DO39" s="337"/>
      <c r="DP39" s="337"/>
      <c r="DQ39" s="337"/>
      <c r="DR39" s="337"/>
      <c r="DS39" s="337"/>
      <c r="DT39" s="337"/>
      <c r="DU39" s="337"/>
      <c r="DV39" s="337"/>
      <c r="DW39" s="337"/>
      <c r="DX39" s="337"/>
      <c r="DY39" s="337"/>
      <c r="DZ39" s="337"/>
      <c r="EA39" s="337"/>
      <c r="EB39" s="337"/>
      <c r="EC39" s="337"/>
      <c r="ED39" s="337"/>
      <c r="EE39" s="344"/>
      <c r="EF39" s="569"/>
      <c r="EG39" s="569"/>
      <c r="EH39" s="569"/>
      <c r="EI39" s="569"/>
      <c r="EJ39" s="569"/>
      <c r="EK39" s="569"/>
      <c r="EL39" s="569"/>
      <c r="EM39" s="569"/>
      <c r="EN39" s="569"/>
      <c r="EO39" s="569"/>
      <c r="EP39" s="569"/>
      <c r="EQ39" s="569"/>
      <c r="ER39" s="569"/>
      <c r="ES39" s="569"/>
      <c r="ET39" s="569"/>
      <c r="EU39" s="569"/>
      <c r="EV39" s="569"/>
      <c r="EW39" s="569"/>
      <c r="EX39" s="569"/>
      <c r="EY39" s="569"/>
      <c r="EZ39" s="569"/>
      <c r="FA39" s="569"/>
      <c r="FB39" s="569"/>
      <c r="FC39" s="569"/>
      <c r="FD39" s="569"/>
    </row>
    <row r="40" spans="1:160" ht="24" customHeight="1">
      <c r="A40" s="291" t="s">
        <v>268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312"/>
      <c r="CK40" s="534"/>
      <c r="CL40" s="535"/>
      <c r="CM40" s="535"/>
      <c r="CN40" s="535"/>
      <c r="CO40" s="535"/>
      <c r="CP40" s="535"/>
      <c r="CQ40" s="536"/>
      <c r="CR40" s="538"/>
      <c r="CS40" s="535"/>
      <c r="CT40" s="535"/>
      <c r="CU40" s="535"/>
      <c r="CV40" s="535"/>
      <c r="CW40" s="535"/>
      <c r="CX40" s="535"/>
      <c r="CY40" s="535"/>
      <c r="CZ40" s="535"/>
      <c r="DA40" s="535"/>
      <c r="DB40" s="535"/>
      <c r="DC40" s="535"/>
      <c r="DD40" s="535"/>
      <c r="DE40" s="535"/>
      <c r="DF40" s="535"/>
      <c r="DG40" s="535"/>
      <c r="DH40" s="535"/>
      <c r="DI40" s="535"/>
      <c r="DJ40" s="536"/>
      <c r="DK40" s="336"/>
      <c r="DL40" s="337"/>
      <c r="DM40" s="337"/>
      <c r="DN40" s="337"/>
      <c r="DO40" s="337"/>
      <c r="DP40" s="337"/>
      <c r="DQ40" s="337"/>
      <c r="DR40" s="337"/>
      <c r="DS40" s="337"/>
      <c r="DT40" s="337"/>
      <c r="DU40" s="337"/>
      <c r="DV40" s="337"/>
      <c r="DW40" s="337"/>
      <c r="DX40" s="337"/>
      <c r="DY40" s="337"/>
      <c r="DZ40" s="337"/>
      <c r="EA40" s="337"/>
      <c r="EB40" s="337"/>
      <c r="EC40" s="337"/>
      <c r="ED40" s="337"/>
      <c r="EE40" s="344"/>
      <c r="EF40" s="570"/>
      <c r="EG40" s="570"/>
      <c r="EH40" s="570"/>
      <c r="EI40" s="570"/>
      <c r="EJ40" s="570"/>
      <c r="EK40" s="570"/>
      <c r="EL40" s="570"/>
      <c r="EM40" s="570"/>
      <c r="EN40" s="570"/>
      <c r="EO40" s="570"/>
      <c r="EP40" s="570"/>
      <c r="EQ40" s="570"/>
      <c r="ER40" s="570"/>
      <c r="ES40" s="570"/>
      <c r="ET40" s="570"/>
      <c r="EU40" s="570"/>
      <c r="EV40" s="570"/>
      <c r="EW40" s="570"/>
      <c r="EX40" s="570"/>
      <c r="EY40" s="570"/>
      <c r="EZ40" s="570"/>
      <c r="FA40" s="570"/>
      <c r="FB40" s="570"/>
      <c r="FC40" s="570"/>
      <c r="FD40" s="570"/>
    </row>
    <row r="41" spans="1:160" ht="15" customHeight="1">
      <c r="A41" s="539" t="s">
        <v>336</v>
      </c>
      <c r="B41" s="539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39"/>
      <c r="AH41" s="539"/>
      <c r="AI41" s="539"/>
      <c r="AJ41" s="539"/>
      <c r="AK41" s="539"/>
      <c r="AL41" s="539"/>
      <c r="AM41" s="539"/>
      <c r="AN41" s="539"/>
      <c r="AO41" s="539"/>
      <c r="AP41" s="539"/>
      <c r="AQ41" s="539"/>
      <c r="AR41" s="539"/>
      <c r="AS41" s="539"/>
      <c r="AT41" s="539"/>
      <c r="AU41" s="539"/>
      <c r="AV41" s="539"/>
      <c r="AW41" s="539"/>
      <c r="AX41" s="539"/>
      <c r="AY41" s="539"/>
      <c r="AZ41" s="539"/>
      <c r="BA41" s="539"/>
      <c r="BB41" s="539"/>
      <c r="BC41" s="539"/>
      <c r="BD41" s="539"/>
      <c r="BE41" s="539"/>
      <c r="BF41" s="539"/>
      <c r="BG41" s="539"/>
      <c r="BH41" s="539"/>
      <c r="BI41" s="539"/>
      <c r="BJ41" s="539"/>
      <c r="BK41" s="539"/>
      <c r="BL41" s="539"/>
      <c r="BM41" s="539"/>
      <c r="BN41" s="539"/>
      <c r="BO41" s="539"/>
      <c r="BP41" s="539"/>
      <c r="BQ41" s="539"/>
      <c r="BR41" s="539"/>
      <c r="BS41" s="539"/>
      <c r="BT41" s="539"/>
      <c r="BU41" s="539"/>
      <c r="BV41" s="539"/>
      <c r="BW41" s="539"/>
      <c r="BX41" s="539"/>
      <c r="BY41" s="539"/>
      <c r="BZ41" s="539"/>
      <c r="CA41" s="539"/>
      <c r="CB41" s="539"/>
      <c r="CC41" s="539"/>
      <c r="CD41" s="539"/>
      <c r="CE41" s="539"/>
      <c r="CF41" s="539"/>
      <c r="CG41" s="539"/>
      <c r="CH41" s="539"/>
      <c r="CI41" s="539"/>
      <c r="CJ41" s="540"/>
      <c r="CK41" s="561" t="s">
        <v>267</v>
      </c>
      <c r="CL41" s="549"/>
      <c r="CM41" s="549"/>
      <c r="CN41" s="549"/>
      <c r="CO41" s="549"/>
      <c r="CP41" s="549"/>
      <c r="CQ41" s="550"/>
      <c r="CR41" s="548"/>
      <c r="CS41" s="549"/>
      <c r="CT41" s="549"/>
      <c r="CU41" s="549"/>
      <c r="CV41" s="549"/>
      <c r="CW41" s="549"/>
      <c r="CX41" s="549"/>
      <c r="CY41" s="549"/>
      <c r="CZ41" s="549"/>
      <c r="DA41" s="549"/>
      <c r="DB41" s="549"/>
      <c r="DC41" s="549"/>
      <c r="DD41" s="549"/>
      <c r="DE41" s="549"/>
      <c r="DF41" s="549"/>
      <c r="DG41" s="549"/>
      <c r="DH41" s="549"/>
      <c r="DI41" s="549"/>
      <c r="DJ41" s="550"/>
      <c r="DK41" s="336"/>
      <c r="DL41" s="337"/>
      <c r="DM41" s="337"/>
      <c r="DN41" s="337"/>
      <c r="DO41" s="337"/>
      <c r="DP41" s="337"/>
      <c r="DQ41" s="337"/>
      <c r="DR41" s="337"/>
      <c r="DS41" s="337"/>
      <c r="DT41" s="337"/>
      <c r="DU41" s="337"/>
      <c r="DV41" s="337"/>
      <c r="DW41" s="337"/>
      <c r="DX41" s="337"/>
      <c r="DY41" s="337"/>
      <c r="DZ41" s="337"/>
      <c r="EA41" s="337"/>
      <c r="EB41" s="337"/>
      <c r="EC41" s="337"/>
      <c r="ED41" s="337"/>
      <c r="EE41" s="344"/>
      <c r="EF41" s="514"/>
      <c r="EG41" s="514"/>
      <c r="EH41" s="514"/>
      <c r="EI41" s="514"/>
      <c r="EJ41" s="514"/>
      <c r="EK41" s="514"/>
      <c r="EL41" s="514"/>
      <c r="EM41" s="514"/>
      <c r="EN41" s="514"/>
      <c r="EO41" s="514"/>
      <c r="EP41" s="514"/>
      <c r="EQ41" s="514"/>
      <c r="ER41" s="514"/>
      <c r="ES41" s="514"/>
      <c r="ET41" s="514"/>
      <c r="EU41" s="514"/>
      <c r="EV41" s="514"/>
      <c r="EW41" s="514"/>
      <c r="EX41" s="514"/>
      <c r="EY41" s="514"/>
      <c r="EZ41" s="514"/>
      <c r="FA41" s="514"/>
      <c r="FB41" s="514"/>
      <c r="FC41" s="514"/>
      <c r="FD41" s="514"/>
    </row>
    <row r="42" spans="1:160" s="48" customFormat="1" ht="27" customHeight="1">
      <c r="A42" s="525" t="s">
        <v>341</v>
      </c>
      <c r="B42" s="525"/>
      <c r="C42" s="525"/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R42" s="525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5"/>
      <c r="CF42" s="525"/>
      <c r="CG42" s="525"/>
      <c r="CH42" s="525"/>
      <c r="CI42" s="525"/>
      <c r="CJ42" s="541"/>
      <c r="CK42" s="542" t="s">
        <v>269</v>
      </c>
      <c r="CL42" s="543"/>
      <c r="CM42" s="543"/>
      <c r="CN42" s="543"/>
      <c r="CO42" s="543"/>
      <c r="CP42" s="543"/>
      <c r="CQ42" s="544"/>
      <c r="CR42" s="545" t="s">
        <v>238</v>
      </c>
      <c r="CS42" s="546"/>
      <c r="CT42" s="546"/>
      <c r="CU42" s="546"/>
      <c r="CV42" s="546"/>
      <c r="CW42" s="546"/>
      <c r="CX42" s="546"/>
      <c r="CY42" s="546"/>
      <c r="CZ42" s="546"/>
      <c r="DA42" s="546"/>
      <c r="DB42" s="546"/>
      <c r="DC42" s="546"/>
      <c r="DD42" s="546"/>
      <c r="DE42" s="546"/>
      <c r="DF42" s="546"/>
      <c r="DG42" s="546"/>
      <c r="DH42" s="546"/>
      <c r="DI42" s="546"/>
      <c r="DJ42" s="547"/>
      <c r="DK42" s="515"/>
      <c r="DL42" s="516"/>
      <c r="DM42" s="516"/>
      <c r="DN42" s="516"/>
      <c r="DO42" s="516"/>
      <c r="DP42" s="516"/>
      <c r="DQ42" s="516"/>
      <c r="DR42" s="516"/>
      <c r="DS42" s="516"/>
      <c r="DT42" s="516"/>
      <c r="DU42" s="516"/>
      <c r="DV42" s="516"/>
      <c r="DW42" s="516"/>
      <c r="DX42" s="516"/>
      <c r="DY42" s="516"/>
      <c r="DZ42" s="516"/>
      <c r="EA42" s="516"/>
      <c r="EB42" s="516"/>
      <c r="EC42" s="516"/>
      <c r="ED42" s="516"/>
      <c r="EE42" s="517"/>
      <c r="EF42" s="518"/>
      <c r="EG42" s="518"/>
      <c r="EH42" s="518"/>
      <c r="EI42" s="518"/>
      <c r="EJ42" s="518"/>
      <c r="EK42" s="518"/>
      <c r="EL42" s="518"/>
      <c r="EM42" s="518"/>
      <c r="EN42" s="518"/>
      <c r="EO42" s="518"/>
      <c r="EP42" s="518"/>
      <c r="EQ42" s="518"/>
      <c r="ER42" s="518"/>
      <c r="ES42" s="518"/>
      <c r="ET42" s="518"/>
      <c r="EU42" s="518"/>
      <c r="EV42" s="518"/>
      <c r="EW42" s="518"/>
      <c r="EX42" s="518"/>
      <c r="EY42" s="518"/>
      <c r="EZ42" s="518"/>
      <c r="FA42" s="518"/>
      <c r="FB42" s="518"/>
      <c r="FC42" s="518"/>
      <c r="FD42" s="518"/>
    </row>
    <row r="43" spans="1:160" ht="13.5" customHeight="1">
      <c r="A43" s="292" t="s">
        <v>144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526"/>
      <c r="CK43" s="531" t="s">
        <v>270</v>
      </c>
      <c r="CL43" s="532"/>
      <c r="CM43" s="532"/>
      <c r="CN43" s="532"/>
      <c r="CO43" s="532"/>
      <c r="CP43" s="532"/>
      <c r="CQ43" s="533"/>
      <c r="CR43" s="537"/>
      <c r="CS43" s="532"/>
      <c r="CT43" s="532"/>
      <c r="CU43" s="532"/>
      <c r="CV43" s="532"/>
      <c r="CW43" s="532"/>
      <c r="CX43" s="532"/>
      <c r="CY43" s="532"/>
      <c r="CZ43" s="532"/>
      <c r="DA43" s="532"/>
      <c r="DB43" s="532"/>
      <c r="DC43" s="532"/>
      <c r="DD43" s="532"/>
      <c r="DE43" s="532"/>
      <c r="DF43" s="532"/>
      <c r="DG43" s="532"/>
      <c r="DH43" s="532"/>
      <c r="DI43" s="532"/>
      <c r="DJ43" s="533"/>
      <c r="DK43" s="336"/>
      <c r="DL43" s="337"/>
      <c r="DM43" s="337"/>
      <c r="DN43" s="337"/>
      <c r="DO43" s="337"/>
      <c r="DP43" s="337"/>
      <c r="DQ43" s="337"/>
      <c r="DR43" s="337"/>
      <c r="DS43" s="337"/>
      <c r="DT43" s="337"/>
      <c r="DU43" s="337"/>
      <c r="DV43" s="337"/>
      <c r="DW43" s="337"/>
      <c r="DX43" s="337"/>
      <c r="DY43" s="337"/>
      <c r="DZ43" s="337"/>
      <c r="EA43" s="337"/>
      <c r="EB43" s="337"/>
      <c r="EC43" s="337"/>
      <c r="ED43" s="337"/>
      <c r="EE43" s="344"/>
      <c r="EF43" s="569"/>
      <c r="EG43" s="569"/>
      <c r="EH43" s="569"/>
      <c r="EI43" s="569"/>
      <c r="EJ43" s="569"/>
      <c r="EK43" s="569"/>
      <c r="EL43" s="569"/>
      <c r="EM43" s="569"/>
      <c r="EN43" s="569"/>
      <c r="EO43" s="569"/>
      <c r="EP43" s="569"/>
      <c r="EQ43" s="569"/>
      <c r="ER43" s="569"/>
      <c r="ES43" s="569"/>
      <c r="ET43" s="569"/>
      <c r="EU43" s="569"/>
      <c r="EV43" s="569"/>
      <c r="EW43" s="569"/>
      <c r="EX43" s="569"/>
      <c r="EY43" s="569"/>
      <c r="EZ43" s="569"/>
      <c r="FA43" s="569"/>
      <c r="FB43" s="569"/>
      <c r="FC43" s="569"/>
      <c r="FD43" s="569"/>
    </row>
    <row r="44" spans="1:160" ht="14.25" customHeight="1">
      <c r="A44" s="291" t="s">
        <v>273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312"/>
      <c r="CK44" s="534"/>
      <c r="CL44" s="535"/>
      <c r="CM44" s="535"/>
      <c r="CN44" s="535"/>
      <c r="CO44" s="535"/>
      <c r="CP44" s="535"/>
      <c r="CQ44" s="536"/>
      <c r="CR44" s="538"/>
      <c r="CS44" s="535"/>
      <c r="CT44" s="535"/>
      <c r="CU44" s="535"/>
      <c r="CV44" s="535"/>
      <c r="CW44" s="535"/>
      <c r="CX44" s="535"/>
      <c r="CY44" s="535"/>
      <c r="CZ44" s="535"/>
      <c r="DA44" s="535"/>
      <c r="DB44" s="535"/>
      <c r="DC44" s="535"/>
      <c r="DD44" s="535"/>
      <c r="DE44" s="535"/>
      <c r="DF44" s="535"/>
      <c r="DG44" s="535"/>
      <c r="DH44" s="535"/>
      <c r="DI44" s="535"/>
      <c r="DJ44" s="536"/>
      <c r="DK44" s="336"/>
      <c r="DL44" s="337"/>
      <c r="DM44" s="337"/>
      <c r="DN44" s="337"/>
      <c r="DO44" s="337"/>
      <c r="DP44" s="337"/>
      <c r="DQ44" s="337"/>
      <c r="DR44" s="337"/>
      <c r="DS44" s="337"/>
      <c r="DT44" s="337"/>
      <c r="DU44" s="337"/>
      <c r="DV44" s="337"/>
      <c r="DW44" s="337"/>
      <c r="DX44" s="337"/>
      <c r="DY44" s="337"/>
      <c r="DZ44" s="337"/>
      <c r="EA44" s="337"/>
      <c r="EB44" s="337"/>
      <c r="EC44" s="337"/>
      <c r="ED44" s="337"/>
      <c r="EE44" s="344"/>
      <c r="EF44" s="570"/>
      <c r="EG44" s="570"/>
      <c r="EH44" s="570"/>
      <c r="EI44" s="570"/>
      <c r="EJ44" s="570"/>
      <c r="EK44" s="570"/>
      <c r="EL44" s="570"/>
      <c r="EM44" s="570"/>
      <c r="EN44" s="570"/>
      <c r="EO44" s="570"/>
      <c r="EP44" s="570"/>
      <c r="EQ44" s="570"/>
      <c r="ER44" s="570"/>
      <c r="ES44" s="570"/>
      <c r="ET44" s="570"/>
      <c r="EU44" s="570"/>
      <c r="EV44" s="570"/>
      <c r="EW44" s="570"/>
      <c r="EX44" s="570"/>
      <c r="EY44" s="570"/>
      <c r="EZ44" s="570"/>
      <c r="FA44" s="570"/>
      <c r="FB44" s="570"/>
      <c r="FC44" s="570"/>
      <c r="FD44" s="570"/>
    </row>
    <row r="45" spans="1:160" ht="14.25" customHeight="1">
      <c r="A45" s="288" t="s">
        <v>277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513"/>
      <c r="CK45" s="561" t="s">
        <v>271</v>
      </c>
      <c r="CL45" s="549"/>
      <c r="CM45" s="549"/>
      <c r="CN45" s="549"/>
      <c r="CO45" s="549"/>
      <c r="CP45" s="549"/>
      <c r="CQ45" s="550"/>
      <c r="CR45" s="548"/>
      <c r="CS45" s="549"/>
      <c r="CT45" s="549"/>
      <c r="CU45" s="549"/>
      <c r="CV45" s="549"/>
      <c r="CW45" s="549"/>
      <c r="CX45" s="549"/>
      <c r="CY45" s="549"/>
      <c r="CZ45" s="549"/>
      <c r="DA45" s="549"/>
      <c r="DB45" s="549"/>
      <c r="DC45" s="549"/>
      <c r="DD45" s="549"/>
      <c r="DE45" s="549"/>
      <c r="DF45" s="549"/>
      <c r="DG45" s="549"/>
      <c r="DH45" s="549"/>
      <c r="DI45" s="549"/>
      <c r="DJ45" s="550"/>
      <c r="DK45" s="336"/>
      <c r="DL45" s="337"/>
      <c r="DM45" s="337"/>
      <c r="DN45" s="337"/>
      <c r="DO45" s="337"/>
      <c r="DP45" s="337"/>
      <c r="DQ45" s="337"/>
      <c r="DR45" s="337"/>
      <c r="DS45" s="337"/>
      <c r="DT45" s="337"/>
      <c r="DU45" s="337"/>
      <c r="DV45" s="337"/>
      <c r="DW45" s="337"/>
      <c r="DX45" s="337"/>
      <c r="DY45" s="337"/>
      <c r="DZ45" s="337"/>
      <c r="EA45" s="337"/>
      <c r="EB45" s="337"/>
      <c r="EC45" s="337"/>
      <c r="ED45" s="337"/>
      <c r="EE45" s="344"/>
      <c r="EF45" s="514"/>
      <c r="EG45" s="514"/>
      <c r="EH45" s="514"/>
      <c r="EI45" s="514"/>
      <c r="EJ45" s="514"/>
      <c r="EK45" s="514"/>
      <c r="EL45" s="514"/>
      <c r="EM45" s="514"/>
      <c r="EN45" s="514"/>
      <c r="EO45" s="514"/>
      <c r="EP45" s="514"/>
      <c r="EQ45" s="514"/>
      <c r="ER45" s="514"/>
      <c r="ES45" s="514"/>
      <c r="ET45" s="514"/>
      <c r="EU45" s="514"/>
      <c r="EV45" s="514"/>
      <c r="EW45" s="514"/>
      <c r="EX45" s="514"/>
      <c r="EY45" s="514"/>
      <c r="EZ45" s="514"/>
      <c r="FA45" s="514"/>
      <c r="FB45" s="514"/>
      <c r="FC45" s="514"/>
      <c r="FD45" s="514"/>
    </row>
    <row r="46" spans="1:160" ht="14.25" customHeight="1">
      <c r="A46" s="288" t="s">
        <v>274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8"/>
      <c r="BT46" s="288"/>
      <c r="BU46" s="288"/>
      <c r="BV46" s="288"/>
      <c r="BW46" s="288"/>
      <c r="BX46" s="288"/>
      <c r="BY46" s="288"/>
      <c r="BZ46" s="288"/>
      <c r="CA46" s="288"/>
      <c r="CB46" s="288"/>
      <c r="CC46" s="288"/>
      <c r="CD46" s="288"/>
      <c r="CE46" s="288"/>
      <c r="CF46" s="288"/>
      <c r="CG46" s="288"/>
      <c r="CH46" s="288"/>
      <c r="CI46" s="288"/>
      <c r="CJ46" s="513"/>
      <c r="CK46" s="561" t="s">
        <v>272</v>
      </c>
      <c r="CL46" s="549"/>
      <c r="CM46" s="549"/>
      <c r="CN46" s="549"/>
      <c r="CO46" s="549"/>
      <c r="CP46" s="549"/>
      <c r="CQ46" s="550"/>
      <c r="CR46" s="548"/>
      <c r="CS46" s="549"/>
      <c r="CT46" s="549"/>
      <c r="CU46" s="549"/>
      <c r="CV46" s="549"/>
      <c r="CW46" s="549"/>
      <c r="CX46" s="549"/>
      <c r="CY46" s="549"/>
      <c r="CZ46" s="549"/>
      <c r="DA46" s="549"/>
      <c r="DB46" s="549"/>
      <c r="DC46" s="549"/>
      <c r="DD46" s="549"/>
      <c r="DE46" s="549"/>
      <c r="DF46" s="549"/>
      <c r="DG46" s="549"/>
      <c r="DH46" s="549"/>
      <c r="DI46" s="549"/>
      <c r="DJ46" s="550"/>
      <c r="DK46" s="336"/>
      <c r="DL46" s="337"/>
      <c r="DM46" s="337"/>
      <c r="DN46" s="337"/>
      <c r="DO46" s="337"/>
      <c r="DP46" s="337"/>
      <c r="DQ46" s="337"/>
      <c r="DR46" s="337"/>
      <c r="DS46" s="337"/>
      <c r="DT46" s="337"/>
      <c r="DU46" s="337"/>
      <c r="DV46" s="337"/>
      <c r="DW46" s="337"/>
      <c r="DX46" s="337"/>
      <c r="DY46" s="337"/>
      <c r="DZ46" s="337"/>
      <c r="EA46" s="337"/>
      <c r="EB46" s="337"/>
      <c r="EC46" s="337"/>
      <c r="ED46" s="337"/>
      <c r="EE46" s="344"/>
      <c r="EF46" s="514"/>
      <c r="EG46" s="514"/>
      <c r="EH46" s="514"/>
      <c r="EI46" s="514"/>
      <c r="EJ46" s="514"/>
      <c r="EK46" s="514"/>
      <c r="EL46" s="514"/>
      <c r="EM46" s="514"/>
      <c r="EN46" s="514"/>
      <c r="EO46" s="514"/>
      <c r="EP46" s="514"/>
      <c r="EQ46" s="514"/>
      <c r="ER46" s="514"/>
      <c r="ES46" s="514"/>
      <c r="ET46" s="514"/>
      <c r="EU46" s="514"/>
      <c r="EV46" s="514"/>
      <c r="EW46" s="514"/>
      <c r="EX46" s="514"/>
      <c r="EY46" s="514"/>
      <c r="EZ46" s="514"/>
      <c r="FA46" s="514"/>
      <c r="FB46" s="514"/>
      <c r="FC46" s="514"/>
      <c r="FD46" s="514"/>
    </row>
    <row r="47" spans="1:160" s="48" customFormat="1" ht="18" customHeight="1">
      <c r="A47" s="525" t="s">
        <v>337</v>
      </c>
      <c r="B47" s="525"/>
      <c r="C47" s="525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525"/>
      <c r="AF47" s="525"/>
      <c r="AG47" s="525"/>
      <c r="AH47" s="525"/>
      <c r="AI47" s="525"/>
      <c r="AJ47" s="525"/>
      <c r="AK47" s="525"/>
      <c r="AL47" s="525"/>
      <c r="AM47" s="525"/>
      <c r="AN47" s="525"/>
      <c r="AO47" s="525"/>
      <c r="AP47" s="525"/>
      <c r="AQ47" s="525"/>
      <c r="AR47" s="525"/>
      <c r="AS47" s="525"/>
      <c r="AT47" s="525"/>
      <c r="AU47" s="525"/>
      <c r="AV47" s="525"/>
      <c r="AW47" s="525"/>
      <c r="AX47" s="525"/>
      <c r="AY47" s="525"/>
      <c r="AZ47" s="525"/>
      <c r="BA47" s="525"/>
      <c r="BB47" s="525"/>
      <c r="BC47" s="525"/>
      <c r="BD47" s="525"/>
      <c r="BE47" s="525"/>
      <c r="BF47" s="525"/>
      <c r="BG47" s="525"/>
      <c r="BH47" s="525"/>
      <c r="BI47" s="525"/>
      <c r="BJ47" s="525"/>
      <c r="BK47" s="525"/>
      <c r="BL47" s="525"/>
      <c r="BM47" s="525"/>
      <c r="BN47" s="525"/>
      <c r="BO47" s="525"/>
      <c r="BP47" s="525"/>
      <c r="BQ47" s="525"/>
      <c r="BR47" s="525"/>
      <c r="BS47" s="525"/>
      <c r="BT47" s="525"/>
      <c r="BU47" s="525"/>
      <c r="BV47" s="525"/>
      <c r="BW47" s="525"/>
      <c r="BX47" s="525"/>
      <c r="BY47" s="525"/>
      <c r="BZ47" s="525"/>
      <c r="CA47" s="525"/>
      <c r="CB47" s="525"/>
      <c r="CC47" s="525"/>
      <c r="CD47" s="525"/>
      <c r="CE47" s="525"/>
      <c r="CF47" s="525"/>
      <c r="CG47" s="525"/>
      <c r="CH47" s="525"/>
      <c r="CI47" s="525"/>
      <c r="CJ47" s="541"/>
      <c r="CK47" s="542" t="s">
        <v>275</v>
      </c>
      <c r="CL47" s="543"/>
      <c r="CM47" s="543"/>
      <c r="CN47" s="543"/>
      <c r="CO47" s="543"/>
      <c r="CP47" s="543"/>
      <c r="CQ47" s="544"/>
      <c r="CR47" s="545" t="s">
        <v>238</v>
      </c>
      <c r="CS47" s="546"/>
      <c r="CT47" s="546"/>
      <c r="CU47" s="546"/>
      <c r="CV47" s="546"/>
      <c r="CW47" s="546"/>
      <c r="CX47" s="546"/>
      <c r="CY47" s="546"/>
      <c r="CZ47" s="546"/>
      <c r="DA47" s="546"/>
      <c r="DB47" s="546"/>
      <c r="DC47" s="546"/>
      <c r="DD47" s="546"/>
      <c r="DE47" s="546"/>
      <c r="DF47" s="546"/>
      <c r="DG47" s="546"/>
      <c r="DH47" s="546"/>
      <c r="DI47" s="546"/>
      <c r="DJ47" s="547"/>
      <c r="DK47" s="515"/>
      <c r="DL47" s="516"/>
      <c r="DM47" s="516"/>
      <c r="DN47" s="516"/>
      <c r="DO47" s="516"/>
      <c r="DP47" s="516"/>
      <c r="DQ47" s="516"/>
      <c r="DR47" s="516"/>
      <c r="DS47" s="516"/>
      <c r="DT47" s="516"/>
      <c r="DU47" s="516"/>
      <c r="DV47" s="516"/>
      <c r="DW47" s="516"/>
      <c r="DX47" s="516"/>
      <c r="DY47" s="516"/>
      <c r="DZ47" s="516"/>
      <c r="EA47" s="516"/>
      <c r="EB47" s="516"/>
      <c r="EC47" s="516"/>
      <c r="ED47" s="516"/>
      <c r="EE47" s="517"/>
      <c r="EF47" s="518"/>
      <c r="EG47" s="518"/>
      <c r="EH47" s="518"/>
      <c r="EI47" s="518"/>
      <c r="EJ47" s="518"/>
      <c r="EK47" s="518"/>
      <c r="EL47" s="518"/>
      <c r="EM47" s="518"/>
      <c r="EN47" s="518"/>
      <c r="EO47" s="518"/>
      <c r="EP47" s="518"/>
      <c r="EQ47" s="518"/>
      <c r="ER47" s="518"/>
      <c r="ES47" s="518"/>
      <c r="ET47" s="518"/>
      <c r="EU47" s="518"/>
      <c r="EV47" s="518"/>
      <c r="EW47" s="518"/>
      <c r="EX47" s="518"/>
      <c r="EY47" s="518"/>
      <c r="EZ47" s="518"/>
      <c r="FA47" s="518"/>
      <c r="FB47" s="518"/>
      <c r="FC47" s="518"/>
      <c r="FD47" s="518"/>
    </row>
    <row r="48" spans="75:160" s="47" customFormat="1" ht="18" customHeight="1">
      <c r="BW48" s="49" t="s">
        <v>71</v>
      </c>
      <c r="CK48" s="565" t="s">
        <v>230</v>
      </c>
      <c r="CL48" s="566"/>
      <c r="CM48" s="566"/>
      <c r="CN48" s="566"/>
      <c r="CO48" s="566"/>
      <c r="CP48" s="566"/>
      <c r="CQ48" s="567"/>
      <c r="CR48" s="568" t="s">
        <v>238</v>
      </c>
      <c r="CS48" s="566"/>
      <c r="CT48" s="566"/>
      <c r="CU48" s="566"/>
      <c r="CV48" s="566"/>
      <c r="CW48" s="566"/>
      <c r="CX48" s="566"/>
      <c r="CY48" s="566"/>
      <c r="CZ48" s="566"/>
      <c r="DA48" s="566"/>
      <c r="DB48" s="566"/>
      <c r="DC48" s="566"/>
      <c r="DD48" s="566"/>
      <c r="DE48" s="566"/>
      <c r="DF48" s="566"/>
      <c r="DG48" s="566"/>
      <c r="DH48" s="566"/>
      <c r="DI48" s="566"/>
      <c r="DJ48" s="567"/>
      <c r="DK48" s="558">
        <f>DK7+DK12+DK16+DK20+DK31+DK32+DK33+DK38+DK42+DK47</f>
        <v>60185.96</v>
      </c>
      <c r="DL48" s="559"/>
      <c r="DM48" s="559"/>
      <c r="DN48" s="559"/>
      <c r="DO48" s="559"/>
      <c r="DP48" s="559"/>
      <c r="DQ48" s="559"/>
      <c r="DR48" s="559"/>
      <c r="DS48" s="559"/>
      <c r="DT48" s="559"/>
      <c r="DU48" s="559"/>
      <c r="DV48" s="559"/>
      <c r="DW48" s="559"/>
      <c r="DX48" s="559"/>
      <c r="DY48" s="559"/>
      <c r="DZ48" s="559"/>
      <c r="EA48" s="559"/>
      <c r="EB48" s="559"/>
      <c r="EC48" s="559"/>
      <c r="ED48" s="559"/>
      <c r="EE48" s="56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</row>
    <row r="49" spans="87:160" s="29" customFormat="1" ht="2.25" customHeight="1" thickBot="1">
      <c r="CI49" s="30"/>
      <c r="CK49" s="551"/>
      <c r="CL49" s="552"/>
      <c r="CM49" s="552"/>
      <c r="CN49" s="552"/>
      <c r="CO49" s="552"/>
      <c r="CP49" s="552"/>
      <c r="CQ49" s="553"/>
      <c r="CR49" s="554"/>
      <c r="CS49" s="552"/>
      <c r="CT49" s="552"/>
      <c r="CU49" s="552"/>
      <c r="CV49" s="552"/>
      <c r="CW49" s="552"/>
      <c r="CX49" s="552"/>
      <c r="CY49" s="552"/>
      <c r="CZ49" s="552"/>
      <c r="DA49" s="552"/>
      <c r="DB49" s="552"/>
      <c r="DC49" s="552"/>
      <c r="DD49" s="552"/>
      <c r="DE49" s="552"/>
      <c r="DF49" s="552"/>
      <c r="DG49" s="552"/>
      <c r="DH49" s="552"/>
      <c r="DI49" s="552"/>
      <c r="DJ49" s="553"/>
      <c r="DK49" s="555"/>
      <c r="DL49" s="556"/>
      <c r="DM49" s="556"/>
      <c r="DN49" s="556"/>
      <c r="DO49" s="556"/>
      <c r="DP49" s="556"/>
      <c r="DQ49" s="556"/>
      <c r="DR49" s="556"/>
      <c r="DS49" s="556"/>
      <c r="DT49" s="556"/>
      <c r="DU49" s="556"/>
      <c r="DV49" s="556"/>
      <c r="DW49" s="556"/>
      <c r="DX49" s="556"/>
      <c r="DY49" s="556"/>
      <c r="DZ49" s="556"/>
      <c r="EA49" s="556"/>
      <c r="EB49" s="556"/>
      <c r="EC49" s="556"/>
      <c r="ED49" s="556"/>
      <c r="EE49" s="557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</row>
    <row r="50" ht="3" customHeight="1"/>
  </sheetData>
  <sheetProtection/>
  <mergeCells count="185">
    <mergeCell ref="A26:CJ26"/>
    <mergeCell ref="CK26:CQ26"/>
    <mergeCell ref="CR26:DJ26"/>
    <mergeCell ref="DK26:EE26"/>
    <mergeCell ref="A29:CJ29"/>
    <mergeCell ref="CK29:CQ29"/>
    <mergeCell ref="A33:CJ33"/>
    <mergeCell ref="CK33:CQ33"/>
    <mergeCell ref="A30:CJ30"/>
    <mergeCell ref="CK30:CQ30"/>
    <mergeCell ref="CR30:DJ30"/>
    <mergeCell ref="DK30:EE30"/>
    <mergeCell ref="CR38:DJ38"/>
    <mergeCell ref="DK38:EE38"/>
    <mergeCell ref="CR29:DJ29"/>
    <mergeCell ref="DK29:EE29"/>
    <mergeCell ref="EF38:FD38"/>
    <mergeCell ref="A32:CJ32"/>
    <mergeCell ref="CK32:CQ32"/>
    <mergeCell ref="CR32:DJ32"/>
    <mergeCell ref="DK32:EE32"/>
    <mergeCell ref="EF32:FD32"/>
    <mergeCell ref="EF36:FD36"/>
    <mergeCell ref="A37:CJ37"/>
    <mergeCell ref="CK37:CQ37"/>
    <mergeCell ref="CR37:DJ37"/>
    <mergeCell ref="DK37:EE37"/>
    <mergeCell ref="EF37:FD37"/>
    <mergeCell ref="A36:CJ36"/>
    <mergeCell ref="CK36:CQ36"/>
    <mergeCell ref="CR36:DJ36"/>
    <mergeCell ref="DK36:EE36"/>
    <mergeCell ref="EF34:FD35"/>
    <mergeCell ref="A35:CJ35"/>
    <mergeCell ref="EF33:FD33"/>
    <mergeCell ref="A31:CJ31"/>
    <mergeCell ref="CK31:CQ31"/>
    <mergeCell ref="EF23:FD23"/>
    <mergeCell ref="EF24:FD24"/>
    <mergeCell ref="EF25:FD25"/>
    <mergeCell ref="EF31:FD31"/>
    <mergeCell ref="EF26:FD26"/>
    <mergeCell ref="EF19:FD19"/>
    <mergeCell ref="EF16:FD16"/>
    <mergeCell ref="EF17:FD18"/>
    <mergeCell ref="EF21:FD22"/>
    <mergeCell ref="EQ1:FD1"/>
    <mergeCell ref="DK5:EE5"/>
    <mergeCell ref="DK6:EE6"/>
    <mergeCell ref="DK13:EE14"/>
    <mergeCell ref="EF13:FD14"/>
    <mergeCell ref="EF5:FD5"/>
    <mergeCell ref="EF6:FD6"/>
    <mergeCell ref="EF8:FD9"/>
    <mergeCell ref="EF12:FD12"/>
    <mergeCell ref="DK12:EE12"/>
    <mergeCell ref="A5:CJ5"/>
    <mergeCell ref="CK5:CQ5"/>
    <mergeCell ref="CR5:DJ5"/>
    <mergeCell ref="A6:CJ6"/>
    <mergeCell ref="CK6:CQ6"/>
    <mergeCell ref="CR6:DJ6"/>
    <mergeCell ref="DK8:EE9"/>
    <mergeCell ref="CK10:CQ10"/>
    <mergeCell ref="CR10:DJ10"/>
    <mergeCell ref="DK10:EE10"/>
    <mergeCell ref="CR39:DJ40"/>
    <mergeCell ref="DK39:EE40"/>
    <mergeCell ref="DK16:EE16"/>
    <mergeCell ref="CK17:CQ18"/>
    <mergeCell ref="DK15:EE15"/>
    <mergeCell ref="CR33:DJ33"/>
    <mergeCell ref="CK11:CQ11"/>
    <mergeCell ref="CR11:DJ11"/>
    <mergeCell ref="DK11:EE11"/>
    <mergeCell ref="A34:CJ34"/>
    <mergeCell ref="CK34:CQ35"/>
    <mergeCell ref="CR34:DJ35"/>
    <mergeCell ref="DK34:EE35"/>
    <mergeCell ref="A25:CJ25"/>
    <mergeCell ref="CK25:CQ25"/>
    <mergeCell ref="DK33:EE33"/>
    <mergeCell ref="EF42:FD42"/>
    <mergeCell ref="CR25:DJ25"/>
    <mergeCell ref="DK25:EE25"/>
    <mergeCell ref="CR43:DJ44"/>
    <mergeCell ref="DK43:EE44"/>
    <mergeCell ref="EF43:FD44"/>
    <mergeCell ref="CR41:DJ41"/>
    <mergeCell ref="DK41:EE41"/>
    <mergeCell ref="EF39:FD40"/>
    <mergeCell ref="EF41:FD41"/>
    <mergeCell ref="CR42:DJ42"/>
    <mergeCell ref="DK42:EE42"/>
    <mergeCell ref="CK48:CQ48"/>
    <mergeCell ref="CR48:DJ48"/>
    <mergeCell ref="A43:CJ43"/>
    <mergeCell ref="CK43:CQ44"/>
    <mergeCell ref="A44:CJ44"/>
    <mergeCell ref="A42:CJ42"/>
    <mergeCell ref="CK42:CQ42"/>
    <mergeCell ref="A45:CJ45"/>
    <mergeCell ref="CK41:CQ41"/>
    <mergeCell ref="A39:CJ39"/>
    <mergeCell ref="CK39:CQ40"/>
    <mergeCell ref="DK24:EE24"/>
    <mergeCell ref="CR31:DJ31"/>
    <mergeCell ref="DK31:EE31"/>
    <mergeCell ref="CR24:DJ24"/>
    <mergeCell ref="A40:CJ40"/>
    <mergeCell ref="A38:CJ38"/>
    <mergeCell ref="CK38:CQ38"/>
    <mergeCell ref="EF29:FD29"/>
    <mergeCell ref="EF30:FD30"/>
    <mergeCell ref="A24:CJ24"/>
    <mergeCell ref="CK20:CQ20"/>
    <mergeCell ref="CR20:DJ20"/>
    <mergeCell ref="CK21:CQ22"/>
    <mergeCell ref="A20:CJ20"/>
    <mergeCell ref="CK23:CQ23"/>
    <mergeCell ref="CR23:DJ23"/>
    <mergeCell ref="CK24:CQ24"/>
    <mergeCell ref="CK45:CQ45"/>
    <mergeCell ref="CR45:DJ45"/>
    <mergeCell ref="EF46:FD46"/>
    <mergeCell ref="EF45:FD45"/>
    <mergeCell ref="DK45:EE45"/>
    <mergeCell ref="EF47:FD47"/>
    <mergeCell ref="A46:CJ46"/>
    <mergeCell ref="CK46:CQ46"/>
    <mergeCell ref="CR46:DJ46"/>
    <mergeCell ref="DK46:EE46"/>
    <mergeCell ref="A47:CJ47"/>
    <mergeCell ref="CK47:CQ47"/>
    <mergeCell ref="CR47:DJ47"/>
    <mergeCell ref="DK47:EE47"/>
    <mergeCell ref="DK17:EE18"/>
    <mergeCell ref="EF15:FD15"/>
    <mergeCell ref="A13:CJ13"/>
    <mergeCell ref="CK13:CQ14"/>
    <mergeCell ref="CR13:DJ14"/>
    <mergeCell ref="A14:CJ14"/>
    <mergeCell ref="A15:CJ15"/>
    <mergeCell ref="CK15:CQ15"/>
    <mergeCell ref="CR15:DJ15"/>
    <mergeCell ref="A12:CJ12"/>
    <mergeCell ref="CK12:CQ12"/>
    <mergeCell ref="CR12:DJ12"/>
    <mergeCell ref="A22:CJ22"/>
    <mergeCell ref="A21:CJ21"/>
    <mergeCell ref="CR21:DJ22"/>
    <mergeCell ref="CR17:DJ18"/>
    <mergeCell ref="A18:CJ18"/>
    <mergeCell ref="A19:CJ19"/>
    <mergeCell ref="A17:CJ17"/>
    <mergeCell ref="CK49:CQ49"/>
    <mergeCell ref="CR49:DJ49"/>
    <mergeCell ref="DK49:EE49"/>
    <mergeCell ref="DK48:EE48"/>
    <mergeCell ref="A9:CJ9"/>
    <mergeCell ref="A10:CJ10"/>
    <mergeCell ref="DK19:EE19"/>
    <mergeCell ref="CK19:CQ19"/>
    <mergeCell ref="DK23:EE23"/>
    <mergeCell ref="A23:CJ23"/>
    <mergeCell ref="CR7:DJ7"/>
    <mergeCell ref="CK7:CQ7"/>
    <mergeCell ref="CK8:CQ9"/>
    <mergeCell ref="CR8:DJ9"/>
    <mergeCell ref="A41:CJ41"/>
    <mergeCell ref="DK21:EE22"/>
    <mergeCell ref="A16:CJ16"/>
    <mergeCell ref="CK16:CQ16"/>
    <mergeCell ref="CR16:DJ16"/>
    <mergeCell ref="CR19:DJ19"/>
    <mergeCell ref="A3:FD3"/>
    <mergeCell ref="A11:CJ11"/>
    <mergeCell ref="EF11:FD11"/>
    <mergeCell ref="DK20:EE20"/>
    <mergeCell ref="EF20:FD20"/>
    <mergeCell ref="EF10:FD10"/>
    <mergeCell ref="EF7:FD7"/>
    <mergeCell ref="DK7:EE7"/>
    <mergeCell ref="A7:CJ7"/>
    <mergeCell ref="A8:CJ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C80"/>
  <sheetViews>
    <sheetView view="pageBreakPreview" zoomScaleSheetLayoutView="100" zoomScalePageLayoutView="0" workbookViewId="0" topLeftCell="A37">
      <selection activeCell="AZ61" sqref="AZ61:BZ61"/>
    </sheetView>
  </sheetViews>
  <sheetFormatPr defaultColWidth="0.875" defaultRowHeight="12.75"/>
  <cols>
    <col min="1" max="16384" width="0.875" style="1" customWidth="1"/>
  </cols>
  <sheetData>
    <row r="1" ht="11.25">
      <c r="DD1" s="4" t="s">
        <v>26</v>
      </c>
    </row>
    <row r="3" spans="2:108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Z3" s="5"/>
      <c r="BA3" s="5"/>
      <c r="BB3" s="2" t="s">
        <v>27</v>
      </c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4" t="s">
        <v>28</v>
      </c>
    </row>
    <row r="4" ht="9.75" customHeight="1"/>
    <row r="5" spans="1:108" ht="12.75" customHeight="1">
      <c r="A5" s="101" t="s">
        <v>29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2"/>
      <c r="AK5" s="103" t="s">
        <v>13</v>
      </c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2"/>
      <c r="BU5" s="103" t="s">
        <v>30</v>
      </c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</row>
    <row r="6" spans="1:108" ht="11.25">
      <c r="A6" s="101">
        <v>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2"/>
      <c r="AK6" s="103">
        <v>2</v>
      </c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2"/>
      <c r="BU6" s="103">
        <v>3</v>
      </c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</row>
    <row r="7" spans="1:108" ht="15" customHeight="1">
      <c r="A7" s="124" t="s">
        <v>504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50"/>
      <c r="AK7" s="95" t="s">
        <v>505</v>
      </c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 t="s">
        <v>510</v>
      </c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6"/>
    </row>
    <row r="8" spans="1:108" ht="15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51"/>
      <c r="AK8" s="98" t="s">
        <v>506</v>
      </c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137" t="s">
        <v>511</v>
      </c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</row>
    <row r="9" spans="1:108" ht="15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1"/>
      <c r="AK9" s="98" t="s">
        <v>507</v>
      </c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139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</row>
    <row r="10" spans="1:108" ht="1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51"/>
      <c r="AK10" s="98" t="s">
        <v>508</v>
      </c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140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</row>
    <row r="11" spans="1:108" ht="15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51"/>
      <c r="AK11" s="137" t="s">
        <v>509</v>
      </c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55"/>
      <c r="BU11" s="98" t="s">
        <v>512</v>
      </c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9"/>
    </row>
    <row r="12" spans="1:108" ht="1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51"/>
      <c r="AK12" s="156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8"/>
      <c r="BU12" s="137" t="s">
        <v>513</v>
      </c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</row>
    <row r="13" spans="1:108" ht="1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51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13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</row>
    <row r="14" spans="1:108" ht="1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51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140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</row>
    <row r="15" spans="1:108" ht="1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51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137" t="s">
        <v>514</v>
      </c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</row>
    <row r="16" spans="1:108" ht="1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51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145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</row>
    <row r="17" spans="1:108" ht="1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51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145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</row>
    <row r="18" spans="1:108" ht="1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1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147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</row>
    <row r="19" spans="1:108" ht="1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51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137" t="s">
        <v>515</v>
      </c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</row>
    <row r="20" spans="1:108" ht="1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51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143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</row>
    <row r="21" spans="1:108" ht="1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1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145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</row>
    <row r="22" spans="1:108" ht="1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52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147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</row>
    <row r="24" spans="54:108" ht="12.75">
      <c r="BB24" s="2" t="s">
        <v>32</v>
      </c>
      <c r="DD24" s="4" t="s">
        <v>31</v>
      </c>
    </row>
    <row r="25" ht="12.75">
      <c r="BB25" s="2" t="s">
        <v>33</v>
      </c>
    </row>
    <row r="26" ht="9.75" customHeight="1"/>
    <row r="27" spans="1:108" ht="11.25">
      <c r="A27" s="105" t="s">
        <v>14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8"/>
      <c r="AD27" s="92" t="s">
        <v>15</v>
      </c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1"/>
      <c r="BU27" s="104" t="s">
        <v>16</v>
      </c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</row>
    <row r="28" spans="1:108" ht="11.2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9"/>
      <c r="AD28" s="92" t="s">
        <v>34</v>
      </c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1"/>
      <c r="AU28" s="92" t="s">
        <v>17</v>
      </c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1"/>
      <c r="BH28" s="92" t="s">
        <v>18</v>
      </c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1"/>
      <c r="BU28" s="106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</row>
    <row r="29" spans="1:108" ht="11.25">
      <c r="A29" s="90">
        <v>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1"/>
      <c r="AD29" s="92">
        <v>2</v>
      </c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1"/>
      <c r="AU29" s="92">
        <v>3</v>
      </c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1"/>
      <c r="BH29" s="92">
        <v>4</v>
      </c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1"/>
      <c r="BU29" s="92">
        <v>5</v>
      </c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" customHeight="1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6"/>
    </row>
    <row r="31" spans="1:108" ht="15" customHeight="1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9"/>
    </row>
    <row r="33" spans="54:108" ht="12.75">
      <c r="BB33" s="2" t="s">
        <v>36</v>
      </c>
      <c r="DD33" s="4" t="s">
        <v>35</v>
      </c>
    </row>
    <row r="34" ht="12.75">
      <c r="BB34" s="2" t="s">
        <v>37</v>
      </c>
    </row>
    <row r="35" ht="9.75" customHeight="1"/>
    <row r="36" spans="1:108" ht="22.5" customHeight="1">
      <c r="A36" s="89" t="s">
        <v>118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93"/>
      <c r="AK36" s="88" t="s">
        <v>19</v>
      </c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93"/>
      <c r="BU36" s="88" t="s">
        <v>20</v>
      </c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</row>
    <row r="37" spans="1:108" ht="11.25">
      <c r="A37" s="101">
        <v>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2"/>
      <c r="AK37" s="103">
        <v>2</v>
      </c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2"/>
      <c r="BU37" s="103">
        <v>3</v>
      </c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</row>
    <row r="38" spans="1:133" ht="15" customHeigh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6"/>
      <c r="DY38" s="7"/>
      <c r="DZ38" s="7"/>
      <c r="EA38" s="7"/>
      <c r="EB38" s="7"/>
      <c r="EC38" s="7"/>
    </row>
    <row r="39" spans="1:108" ht="15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9"/>
    </row>
    <row r="41" spans="54:108" ht="12.75">
      <c r="BB41" s="2" t="s">
        <v>39</v>
      </c>
      <c r="DD41" s="4" t="s">
        <v>38</v>
      </c>
    </row>
    <row r="42" ht="9.75" customHeight="1"/>
    <row r="43" spans="1:108" ht="22.5" customHeight="1">
      <c r="A43" s="89" t="s">
        <v>40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93"/>
      <c r="R43" s="88" t="s">
        <v>41</v>
      </c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93"/>
      <c r="AQ43" s="88" t="s">
        <v>42</v>
      </c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93"/>
      <c r="CA43" s="88" t="s">
        <v>43</v>
      </c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</row>
    <row r="44" spans="1:108" ht="11.25">
      <c r="A44" s="90">
        <v>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  <c r="R44" s="92">
        <v>2</v>
      </c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1"/>
      <c r="AQ44" s="92">
        <v>3</v>
      </c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1"/>
      <c r="CA44" s="92">
        <v>4</v>
      </c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" customHeight="1">
      <c r="A45" s="124" t="s">
        <v>480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5"/>
      <c r="R45" s="85" t="s">
        <v>481</v>
      </c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7"/>
      <c r="AQ45" s="130" t="s">
        <v>482</v>
      </c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5"/>
      <c r="CA45" s="124" t="s">
        <v>502</v>
      </c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</row>
    <row r="46" spans="1:108" ht="1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  <c r="R46" s="85" t="s">
        <v>483</v>
      </c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7"/>
      <c r="AQ46" s="134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6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</row>
    <row r="47" spans="1:108" ht="18" customHeight="1">
      <c r="A47" s="124" t="s">
        <v>484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5"/>
      <c r="R47" s="153" t="s">
        <v>485</v>
      </c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30" t="s">
        <v>486</v>
      </c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5"/>
      <c r="CA47" s="124" t="s">
        <v>502</v>
      </c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</row>
    <row r="48" spans="1:108" ht="1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9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34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6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</row>
    <row r="49" spans="1:108" ht="15" customHeight="1">
      <c r="A49" s="124" t="s">
        <v>487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5"/>
      <c r="R49" s="83" t="s">
        <v>488</v>
      </c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130" t="s">
        <v>489</v>
      </c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5"/>
      <c r="CA49" s="124" t="s">
        <v>502</v>
      </c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</row>
    <row r="50" spans="1:108" ht="1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9"/>
      <c r="R50" s="83" t="s">
        <v>490</v>
      </c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134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6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</row>
    <row r="51" spans="1:108" ht="15" customHeight="1">
      <c r="A51" s="124" t="s">
        <v>491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5"/>
      <c r="R51" s="85" t="s">
        <v>492</v>
      </c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7"/>
      <c r="AQ51" s="130" t="s">
        <v>493</v>
      </c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5"/>
      <c r="CA51" s="124" t="s">
        <v>502</v>
      </c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</row>
    <row r="52" spans="1:108" ht="15" customHeight="1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7"/>
      <c r="R52" s="85" t="s">
        <v>494</v>
      </c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7"/>
      <c r="AQ52" s="131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3"/>
      <c r="CA52" s="126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</row>
    <row r="53" spans="1:108" ht="15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9"/>
      <c r="R53" s="85" t="s">
        <v>495</v>
      </c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7"/>
      <c r="AQ53" s="134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6"/>
      <c r="CA53" s="126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</row>
    <row r="54" spans="1:108" ht="19.5" customHeight="1">
      <c r="A54" s="124" t="s">
        <v>496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5"/>
      <c r="R54" s="153" t="s">
        <v>497</v>
      </c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30" t="s">
        <v>498</v>
      </c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5"/>
      <c r="CA54" s="124" t="s">
        <v>502</v>
      </c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</row>
    <row r="55" spans="1:108" ht="15" customHeight="1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9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34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6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</row>
    <row r="56" spans="1:108" ht="26.25" customHeight="1">
      <c r="A56" s="124" t="s">
        <v>499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5"/>
      <c r="R56" s="153" t="s">
        <v>500</v>
      </c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30" t="s">
        <v>501</v>
      </c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5"/>
      <c r="CA56" s="124" t="s">
        <v>502</v>
      </c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</row>
    <row r="58" spans="54:108" ht="12.75">
      <c r="BB58" s="2" t="s">
        <v>60</v>
      </c>
      <c r="DD58" s="4" t="s">
        <v>44</v>
      </c>
    </row>
    <row r="59" ht="9.75" customHeight="1"/>
    <row r="60" spans="1:108" ht="22.5" customHeight="1">
      <c r="A60" s="89" t="s">
        <v>45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93"/>
      <c r="X60" s="88" t="s">
        <v>21</v>
      </c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93"/>
      <c r="AZ60" s="88" t="s">
        <v>46</v>
      </c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93"/>
      <c r="CA60" s="88" t="s">
        <v>47</v>
      </c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</row>
    <row r="61" spans="1:108" ht="11.25">
      <c r="A61" s="90">
        <v>1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1"/>
      <c r="X61" s="92">
        <v>2</v>
      </c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1"/>
      <c r="AZ61" s="92">
        <v>3</v>
      </c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1"/>
      <c r="CA61" s="92">
        <v>4</v>
      </c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</row>
    <row r="62" spans="1:108" ht="27" customHeight="1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 t="s">
        <v>476</v>
      </c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 t="s">
        <v>477</v>
      </c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6"/>
    </row>
    <row r="63" spans="1:108" ht="27" customHeight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 t="s">
        <v>478</v>
      </c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 t="s">
        <v>477</v>
      </c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6"/>
    </row>
    <row r="64" spans="1:108" ht="36" customHeight="1">
      <c r="A64" s="9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 t="s">
        <v>479</v>
      </c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 t="s">
        <v>477</v>
      </c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6"/>
    </row>
    <row r="66" spans="54:108" ht="12.75">
      <c r="BB66" s="2" t="s">
        <v>22</v>
      </c>
      <c r="DD66" s="4" t="s">
        <v>48</v>
      </c>
    </row>
    <row r="67" ht="9.75" customHeight="1"/>
    <row r="68" spans="1:108" ht="21.75" customHeight="1">
      <c r="A68" s="89" t="s">
        <v>23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93"/>
      <c r="BG68" s="88" t="s">
        <v>51</v>
      </c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93"/>
      <c r="CG68" s="104" t="s">
        <v>52</v>
      </c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</row>
    <row r="69" spans="1:108" ht="11.25">
      <c r="A69" s="112" t="s">
        <v>24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3"/>
      <c r="Q69" s="116" t="s">
        <v>18</v>
      </c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3"/>
      <c r="AE69" s="92" t="s">
        <v>25</v>
      </c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1"/>
      <c r="BG69" s="104" t="s">
        <v>49</v>
      </c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8"/>
      <c r="BT69" s="104" t="s">
        <v>50</v>
      </c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8"/>
      <c r="CG69" s="110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</row>
    <row r="70" spans="1:108" ht="11.2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117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5"/>
      <c r="AE70" s="92" t="s">
        <v>17</v>
      </c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1"/>
      <c r="AS70" s="92" t="s">
        <v>18</v>
      </c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1"/>
      <c r="BG70" s="106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9"/>
      <c r="BT70" s="106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9"/>
      <c r="CG70" s="106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</row>
    <row r="71" spans="1:108" ht="11.25">
      <c r="A71" s="90">
        <v>1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1"/>
      <c r="Q71" s="92">
        <v>2</v>
      </c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1"/>
      <c r="AE71" s="92">
        <v>3</v>
      </c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1"/>
      <c r="AS71" s="92">
        <v>4</v>
      </c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1"/>
      <c r="BG71" s="92">
        <v>5</v>
      </c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1"/>
      <c r="BT71" s="92">
        <v>6</v>
      </c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1"/>
      <c r="CG71" s="92">
        <v>7</v>
      </c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</row>
    <row r="72" spans="1:108" ht="23.25" customHeight="1">
      <c r="A72" s="94" t="s">
        <v>474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118" t="s">
        <v>475</v>
      </c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20"/>
      <c r="AE72" s="86" t="s">
        <v>403</v>
      </c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 t="s">
        <v>404</v>
      </c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121">
        <v>0</v>
      </c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6"/>
    </row>
    <row r="73" spans="1:108" ht="15" customHeight="1">
      <c r="A73" s="97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9"/>
    </row>
    <row r="75" spans="54:108" ht="12.75">
      <c r="BB75" s="2" t="s">
        <v>54</v>
      </c>
      <c r="DD75" s="4" t="s">
        <v>53</v>
      </c>
    </row>
    <row r="76" ht="9.75" customHeight="1"/>
    <row r="77" spans="1:108" ht="23.25" customHeight="1">
      <c r="A77" s="89" t="s">
        <v>55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3"/>
      <c r="Q77" s="88" t="s">
        <v>56</v>
      </c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93"/>
      <c r="AL77" s="88" t="s">
        <v>57</v>
      </c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93"/>
      <c r="BG77" s="88" t="s">
        <v>58</v>
      </c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93"/>
      <c r="CG77" s="88" t="s">
        <v>59</v>
      </c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</row>
    <row r="78" spans="1:108" ht="11.25">
      <c r="A78" s="90">
        <v>1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1"/>
      <c r="Q78" s="92">
        <v>2</v>
      </c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1"/>
      <c r="AL78" s="92">
        <v>3</v>
      </c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1"/>
      <c r="BG78" s="92">
        <v>4</v>
      </c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1"/>
      <c r="CG78" s="92">
        <v>5</v>
      </c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</row>
    <row r="79" spans="1:108" ht="15" customHeight="1">
      <c r="A79" s="8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6"/>
    </row>
    <row r="80" spans="1:108" ht="15" customHeight="1">
      <c r="A80" s="123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9"/>
    </row>
  </sheetData>
  <sheetProtection/>
  <mergeCells count="168">
    <mergeCell ref="A56:Q56"/>
    <mergeCell ref="R56:AP56"/>
    <mergeCell ref="AQ56:BZ56"/>
    <mergeCell ref="CA56:DD56"/>
    <mergeCell ref="CA51:DD53"/>
    <mergeCell ref="CA54:DD55"/>
    <mergeCell ref="A54:Q55"/>
    <mergeCell ref="R54:AP55"/>
    <mergeCell ref="AQ54:BZ55"/>
    <mergeCell ref="R53:AP53"/>
    <mergeCell ref="AK8:BT8"/>
    <mergeCell ref="AK19:BT19"/>
    <mergeCell ref="A45:Q46"/>
    <mergeCell ref="AQ45:BZ46"/>
    <mergeCell ref="CA45:DD46"/>
    <mergeCell ref="A47:Q48"/>
    <mergeCell ref="R47:AP48"/>
    <mergeCell ref="AQ47:BZ48"/>
    <mergeCell ref="CA47:DD48"/>
    <mergeCell ref="AK11:BT12"/>
    <mergeCell ref="A49:Q50"/>
    <mergeCell ref="AQ49:BZ50"/>
    <mergeCell ref="AK21:BT21"/>
    <mergeCell ref="A7:AJ22"/>
    <mergeCell ref="AK9:BT9"/>
    <mergeCell ref="AK10:BT10"/>
    <mergeCell ref="BU11:DD11"/>
    <mergeCell ref="AK13:BT13"/>
    <mergeCell ref="AK14:BT14"/>
    <mergeCell ref="AK15:BT15"/>
    <mergeCell ref="BU12:DD14"/>
    <mergeCell ref="AK16:BT16"/>
    <mergeCell ref="AK17:BT17"/>
    <mergeCell ref="AK18:BT18"/>
    <mergeCell ref="BU15:DD18"/>
    <mergeCell ref="R52:AP52"/>
    <mergeCell ref="BU29:DD29"/>
    <mergeCell ref="A27:AC28"/>
    <mergeCell ref="AU28:BG28"/>
    <mergeCell ref="BH28:BT28"/>
    <mergeCell ref="A51:Q53"/>
    <mergeCell ref="AQ51:BZ53"/>
    <mergeCell ref="BU8:DD10"/>
    <mergeCell ref="BU19:DD22"/>
    <mergeCell ref="AK20:BT20"/>
    <mergeCell ref="R50:AP50"/>
    <mergeCell ref="R51:AP51"/>
    <mergeCell ref="R49:AP49"/>
    <mergeCell ref="CA49:DD50"/>
    <mergeCell ref="AK22:BT22"/>
    <mergeCell ref="A63:W63"/>
    <mergeCell ref="X63:AY63"/>
    <mergeCell ref="AZ63:BZ63"/>
    <mergeCell ref="CA63:DD63"/>
    <mergeCell ref="A64:W64"/>
    <mergeCell ref="X64:AY64"/>
    <mergeCell ref="AZ64:BZ64"/>
    <mergeCell ref="CA64:DD64"/>
    <mergeCell ref="BG79:CF79"/>
    <mergeCell ref="CG78:DD78"/>
    <mergeCell ref="CG79:DD79"/>
    <mergeCell ref="A80:P80"/>
    <mergeCell ref="Q80:AK80"/>
    <mergeCell ref="AL80:BF80"/>
    <mergeCell ref="BG80:CF80"/>
    <mergeCell ref="CG80:DD80"/>
    <mergeCell ref="A79:P79"/>
    <mergeCell ref="Q79:AK79"/>
    <mergeCell ref="AL79:BF79"/>
    <mergeCell ref="A78:P78"/>
    <mergeCell ref="Q78:AK78"/>
    <mergeCell ref="AL78:BF78"/>
    <mergeCell ref="BG78:CF78"/>
    <mergeCell ref="A73:P73"/>
    <mergeCell ref="Q73:AD73"/>
    <mergeCell ref="AE73:AR73"/>
    <mergeCell ref="AS73:BF73"/>
    <mergeCell ref="BG73:BS73"/>
    <mergeCell ref="BT73:CF73"/>
    <mergeCell ref="CG77:DD77"/>
    <mergeCell ref="A77:P77"/>
    <mergeCell ref="Q77:AK77"/>
    <mergeCell ref="AL77:BF77"/>
    <mergeCell ref="BG77:CF77"/>
    <mergeCell ref="CG73:DD73"/>
    <mergeCell ref="BG71:BS71"/>
    <mergeCell ref="BT71:CF71"/>
    <mergeCell ref="CG71:DD71"/>
    <mergeCell ref="BG72:BS72"/>
    <mergeCell ref="BT72:CF72"/>
    <mergeCell ref="CG72:DD72"/>
    <mergeCell ref="A72:P72"/>
    <mergeCell ref="Q72:AD72"/>
    <mergeCell ref="AE72:AR72"/>
    <mergeCell ref="AS72:BF72"/>
    <mergeCell ref="A71:P71"/>
    <mergeCell ref="Q71:AD71"/>
    <mergeCell ref="AE71:AR71"/>
    <mergeCell ref="AS71:BF71"/>
    <mergeCell ref="BG69:BS70"/>
    <mergeCell ref="BT69:CF70"/>
    <mergeCell ref="BG68:CF68"/>
    <mergeCell ref="CG68:DD70"/>
    <mergeCell ref="AE70:AR70"/>
    <mergeCell ref="AS70:BF70"/>
    <mergeCell ref="AE69:BF69"/>
    <mergeCell ref="A68:BF68"/>
    <mergeCell ref="A69:P70"/>
    <mergeCell ref="Q69:AD70"/>
    <mergeCell ref="A62:W62"/>
    <mergeCell ref="X62:AY62"/>
    <mergeCell ref="AZ62:BZ62"/>
    <mergeCell ref="CA62:DD62"/>
    <mergeCell ref="AK7:BT7"/>
    <mergeCell ref="BU7:DD7"/>
    <mergeCell ref="A61:W61"/>
    <mergeCell ref="X61:AY61"/>
    <mergeCell ref="AZ61:BZ61"/>
    <mergeCell ref="CA61:DD61"/>
    <mergeCell ref="A5:AJ5"/>
    <mergeCell ref="AK5:BT5"/>
    <mergeCell ref="BU5:DD5"/>
    <mergeCell ref="A6:AJ6"/>
    <mergeCell ref="AK6:BT6"/>
    <mergeCell ref="BU6:DD6"/>
    <mergeCell ref="AD28:AT28"/>
    <mergeCell ref="A29:AC29"/>
    <mergeCell ref="AD29:AT29"/>
    <mergeCell ref="AU29:BG29"/>
    <mergeCell ref="BH29:BT29"/>
    <mergeCell ref="AD27:BT27"/>
    <mergeCell ref="BU30:DD30"/>
    <mergeCell ref="BU27:DD28"/>
    <mergeCell ref="BU31:DD31"/>
    <mergeCell ref="A30:AC30"/>
    <mergeCell ref="AD30:AT30"/>
    <mergeCell ref="AU30:BG30"/>
    <mergeCell ref="BH30:BT30"/>
    <mergeCell ref="A31:AC31"/>
    <mergeCell ref="AD31:AT31"/>
    <mergeCell ref="AU31:BG31"/>
    <mergeCell ref="BH31:BT31"/>
    <mergeCell ref="A36:AJ36"/>
    <mergeCell ref="AK36:BT36"/>
    <mergeCell ref="BU36:DD36"/>
    <mergeCell ref="A37:AJ37"/>
    <mergeCell ref="AK37:BT37"/>
    <mergeCell ref="BU37:DD37"/>
    <mergeCell ref="AZ60:BZ60"/>
    <mergeCell ref="A38:AJ38"/>
    <mergeCell ref="AK38:BT38"/>
    <mergeCell ref="BU38:DD38"/>
    <mergeCell ref="A39:AJ39"/>
    <mergeCell ref="AK39:BT39"/>
    <mergeCell ref="BU39:DD39"/>
    <mergeCell ref="CA60:DD60"/>
    <mergeCell ref="A60:W60"/>
    <mergeCell ref="X60:AY60"/>
    <mergeCell ref="R45:AP45"/>
    <mergeCell ref="R46:AP46"/>
    <mergeCell ref="CA43:DD43"/>
    <mergeCell ref="A44:Q44"/>
    <mergeCell ref="R44:AP44"/>
    <mergeCell ref="AQ44:BZ44"/>
    <mergeCell ref="CA44:DD44"/>
    <mergeCell ref="A43:Q43"/>
    <mergeCell ref="R43:AP43"/>
    <mergeCell ref="AQ43:BZ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K29"/>
  <sheetViews>
    <sheetView view="pageBreakPreview" zoomScaleSheetLayoutView="100" zoomScalePageLayoutView="0" workbookViewId="0" topLeftCell="A1">
      <selection activeCell="T16" sqref="T16:AC16"/>
    </sheetView>
  </sheetViews>
  <sheetFormatPr defaultColWidth="0.875" defaultRowHeight="12.75"/>
  <cols>
    <col min="1" max="16384" width="0.875" style="1" customWidth="1"/>
  </cols>
  <sheetData>
    <row r="1" ht="11.25">
      <c r="FK1" s="4" t="s">
        <v>61</v>
      </c>
    </row>
    <row r="2" ht="5.25" customHeight="1" thickBot="1"/>
    <row r="3" spans="153:167" s="36" customFormat="1" ht="13.5" customHeight="1" thickBot="1">
      <c r="EW3" s="37" t="s">
        <v>286</v>
      </c>
      <c r="EY3" s="193" t="s">
        <v>63</v>
      </c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5"/>
    </row>
    <row r="5" spans="1:167" ht="12.75">
      <c r="A5" s="53" t="s">
        <v>285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</row>
    <row r="6" ht="9.75" customHeight="1"/>
    <row r="7" spans="1:167" s="8" customFormat="1" ht="10.5" customHeight="1">
      <c r="A7" s="197" t="s">
        <v>145</v>
      </c>
      <c r="B7" s="197"/>
      <c r="C7" s="197"/>
      <c r="D7" s="197"/>
      <c r="E7" s="197"/>
      <c r="F7" s="197"/>
      <c r="G7" s="197"/>
      <c r="H7" s="198"/>
      <c r="I7" s="183" t="s">
        <v>106</v>
      </c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5"/>
      <c r="CD7" s="175" t="s">
        <v>139</v>
      </c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7"/>
      <c r="EY7" s="196" t="s">
        <v>64</v>
      </c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</row>
    <row r="8" spans="1:167" s="8" customFormat="1" ht="10.5" customHeight="1">
      <c r="A8" s="191"/>
      <c r="B8" s="191"/>
      <c r="C8" s="191"/>
      <c r="D8" s="191"/>
      <c r="E8" s="191"/>
      <c r="F8" s="191"/>
      <c r="G8" s="191"/>
      <c r="H8" s="192"/>
      <c r="I8" s="190" t="s">
        <v>96</v>
      </c>
      <c r="J8" s="191"/>
      <c r="K8" s="191"/>
      <c r="L8" s="191"/>
      <c r="M8" s="191"/>
      <c r="N8" s="191"/>
      <c r="O8" s="191"/>
      <c r="P8" s="191"/>
      <c r="Q8" s="191"/>
      <c r="R8" s="191"/>
      <c r="S8" s="192"/>
      <c r="T8" s="175" t="s">
        <v>279</v>
      </c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7"/>
      <c r="CD8" s="190" t="s">
        <v>96</v>
      </c>
      <c r="CE8" s="191"/>
      <c r="CF8" s="191"/>
      <c r="CG8" s="191"/>
      <c r="CH8" s="191"/>
      <c r="CI8" s="191"/>
      <c r="CJ8" s="191"/>
      <c r="CK8" s="191"/>
      <c r="CL8" s="191"/>
      <c r="CM8" s="191"/>
      <c r="CN8" s="192"/>
      <c r="CO8" s="175" t="s">
        <v>279</v>
      </c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7"/>
      <c r="EY8" s="190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</row>
    <row r="9" spans="1:167" s="8" customFormat="1" ht="10.5" customHeight="1">
      <c r="A9" s="191"/>
      <c r="B9" s="191"/>
      <c r="C9" s="191"/>
      <c r="D9" s="191"/>
      <c r="E9" s="191"/>
      <c r="F9" s="191"/>
      <c r="G9" s="191"/>
      <c r="H9" s="192"/>
      <c r="I9" s="190"/>
      <c r="J9" s="191"/>
      <c r="K9" s="191"/>
      <c r="L9" s="191"/>
      <c r="M9" s="191"/>
      <c r="N9" s="191"/>
      <c r="O9" s="191"/>
      <c r="P9" s="191"/>
      <c r="Q9" s="191"/>
      <c r="R9" s="191"/>
      <c r="S9" s="192"/>
      <c r="T9" s="175" t="s">
        <v>283</v>
      </c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7"/>
      <c r="BJ9" s="175" t="s">
        <v>342</v>
      </c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7"/>
      <c r="CD9" s="190"/>
      <c r="CE9" s="191"/>
      <c r="CF9" s="191"/>
      <c r="CG9" s="191"/>
      <c r="CH9" s="191"/>
      <c r="CI9" s="191"/>
      <c r="CJ9" s="191"/>
      <c r="CK9" s="191"/>
      <c r="CL9" s="191"/>
      <c r="CM9" s="191"/>
      <c r="CN9" s="192"/>
      <c r="CO9" s="175" t="s">
        <v>283</v>
      </c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7"/>
      <c r="EE9" s="175" t="s">
        <v>342</v>
      </c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7"/>
      <c r="EY9" s="190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</row>
    <row r="10" spans="1:167" s="8" customFormat="1" ht="28.5" customHeight="1">
      <c r="A10" s="173"/>
      <c r="B10" s="173"/>
      <c r="C10" s="173"/>
      <c r="D10" s="173"/>
      <c r="E10" s="173"/>
      <c r="F10" s="173"/>
      <c r="G10" s="173"/>
      <c r="H10" s="174"/>
      <c r="I10" s="172"/>
      <c r="J10" s="173"/>
      <c r="K10" s="173"/>
      <c r="L10" s="173"/>
      <c r="M10" s="173"/>
      <c r="N10" s="173"/>
      <c r="O10" s="173"/>
      <c r="P10" s="173"/>
      <c r="Q10" s="173"/>
      <c r="R10" s="173"/>
      <c r="S10" s="174"/>
      <c r="T10" s="173" t="s">
        <v>278</v>
      </c>
      <c r="U10" s="173"/>
      <c r="V10" s="173"/>
      <c r="W10" s="173"/>
      <c r="X10" s="173"/>
      <c r="Y10" s="173"/>
      <c r="Z10" s="173"/>
      <c r="AA10" s="173"/>
      <c r="AB10" s="173"/>
      <c r="AC10" s="174"/>
      <c r="AD10" s="173" t="s">
        <v>280</v>
      </c>
      <c r="AE10" s="173"/>
      <c r="AF10" s="173"/>
      <c r="AG10" s="173"/>
      <c r="AH10" s="173"/>
      <c r="AI10" s="173"/>
      <c r="AJ10" s="173"/>
      <c r="AK10" s="173"/>
      <c r="AL10" s="173"/>
      <c r="AM10" s="173"/>
      <c r="AN10" s="174"/>
      <c r="AO10" s="172" t="s">
        <v>281</v>
      </c>
      <c r="AP10" s="173"/>
      <c r="AQ10" s="173"/>
      <c r="AR10" s="173"/>
      <c r="AS10" s="173"/>
      <c r="AT10" s="173"/>
      <c r="AU10" s="173"/>
      <c r="AV10" s="173"/>
      <c r="AW10" s="173"/>
      <c r="AX10" s="174"/>
      <c r="AY10" s="172" t="s">
        <v>282</v>
      </c>
      <c r="AZ10" s="173"/>
      <c r="BA10" s="173"/>
      <c r="BB10" s="173"/>
      <c r="BC10" s="173"/>
      <c r="BD10" s="173"/>
      <c r="BE10" s="173"/>
      <c r="BF10" s="173"/>
      <c r="BG10" s="173"/>
      <c r="BH10" s="173"/>
      <c r="BI10" s="174"/>
      <c r="BJ10" s="172" t="s">
        <v>281</v>
      </c>
      <c r="BK10" s="173"/>
      <c r="BL10" s="173"/>
      <c r="BM10" s="173"/>
      <c r="BN10" s="173"/>
      <c r="BO10" s="173"/>
      <c r="BP10" s="173"/>
      <c r="BQ10" s="173"/>
      <c r="BR10" s="173"/>
      <c r="BS10" s="174"/>
      <c r="BT10" s="172" t="s">
        <v>284</v>
      </c>
      <c r="BU10" s="173"/>
      <c r="BV10" s="173"/>
      <c r="BW10" s="173"/>
      <c r="BX10" s="173"/>
      <c r="BY10" s="173"/>
      <c r="BZ10" s="173"/>
      <c r="CA10" s="173"/>
      <c r="CB10" s="173"/>
      <c r="CC10" s="174"/>
      <c r="CD10" s="172"/>
      <c r="CE10" s="173"/>
      <c r="CF10" s="173"/>
      <c r="CG10" s="173"/>
      <c r="CH10" s="173"/>
      <c r="CI10" s="173"/>
      <c r="CJ10" s="173"/>
      <c r="CK10" s="173"/>
      <c r="CL10" s="173"/>
      <c r="CM10" s="173"/>
      <c r="CN10" s="174"/>
      <c r="CO10" s="173" t="s">
        <v>278</v>
      </c>
      <c r="CP10" s="173"/>
      <c r="CQ10" s="173"/>
      <c r="CR10" s="173"/>
      <c r="CS10" s="173"/>
      <c r="CT10" s="173"/>
      <c r="CU10" s="173"/>
      <c r="CV10" s="173"/>
      <c r="CW10" s="173"/>
      <c r="CX10" s="174"/>
      <c r="CY10" s="173" t="s">
        <v>280</v>
      </c>
      <c r="CZ10" s="173"/>
      <c r="DA10" s="173"/>
      <c r="DB10" s="173"/>
      <c r="DC10" s="173"/>
      <c r="DD10" s="173"/>
      <c r="DE10" s="173"/>
      <c r="DF10" s="173"/>
      <c r="DG10" s="173"/>
      <c r="DH10" s="173"/>
      <c r="DI10" s="174"/>
      <c r="DJ10" s="172" t="s">
        <v>281</v>
      </c>
      <c r="DK10" s="173"/>
      <c r="DL10" s="173"/>
      <c r="DM10" s="173"/>
      <c r="DN10" s="173"/>
      <c r="DO10" s="173"/>
      <c r="DP10" s="173"/>
      <c r="DQ10" s="173"/>
      <c r="DR10" s="173"/>
      <c r="DS10" s="174"/>
      <c r="DT10" s="172" t="s">
        <v>282</v>
      </c>
      <c r="DU10" s="173"/>
      <c r="DV10" s="173"/>
      <c r="DW10" s="173"/>
      <c r="DX10" s="173"/>
      <c r="DY10" s="173"/>
      <c r="DZ10" s="173"/>
      <c r="EA10" s="173"/>
      <c r="EB10" s="173"/>
      <c r="EC10" s="173"/>
      <c r="ED10" s="174"/>
      <c r="EE10" s="172" t="s">
        <v>281</v>
      </c>
      <c r="EF10" s="173"/>
      <c r="EG10" s="173"/>
      <c r="EH10" s="173"/>
      <c r="EI10" s="173"/>
      <c r="EJ10" s="173"/>
      <c r="EK10" s="173"/>
      <c r="EL10" s="173"/>
      <c r="EM10" s="173"/>
      <c r="EN10" s="174"/>
      <c r="EO10" s="172" t="s">
        <v>284</v>
      </c>
      <c r="EP10" s="173"/>
      <c r="EQ10" s="173"/>
      <c r="ER10" s="173"/>
      <c r="ES10" s="173"/>
      <c r="ET10" s="173"/>
      <c r="EU10" s="173"/>
      <c r="EV10" s="173"/>
      <c r="EW10" s="173"/>
      <c r="EX10" s="174"/>
      <c r="EY10" s="172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</row>
    <row r="11" spans="1:167" s="27" customFormat="1" ht="10.5" customHeight="1" thickBot="1">
      <c r="A11" s="179">
        <v>1</v>
      </c>
      <c r="B11" s="179"/>
      <c r="C11" s="179"/>
      <c r="D11" s="179"/>
      <c r="E11" s="179"/>
      <c r="F11" s="179"/>
      <c r="G11" s="179"/>
      <c r="H11" s="180"/>
      <c r="I11" s="178">
        <v>2</v>
      </c>
      <c r="J11" s="179"/>
      <c r="K11" s="179"/>
      <c r="L11" s="179"/>
      <c r="M11" s="179"/>
      <c r="N11" s="179"/>
      <c r="O11" s="179"/>
      <c r="P11" s="179"/>
      <c r="Q11" s="179"/>
      <c r="R11" s="179"/>
      <c r="S11" s="180"/>
      <c r="T11" s="178">
        <v>3</v>
      </c>
      <c r="U11" s="179"/>
      <c r="V11" s="179"/>
      <c r="W11" s="179"/>
      <c r="X11" s="179"/>
      <c r="Y11" s="179"/>
      <c r="Z11" s="179"/>
      <c r="AA11" s="179"/>
      <c r="AB11" s="179"/>
      <c r="AC11" s="180"/>
      <c r="AD11" s="178">
        <v>4</v>
      </c>
      <c r="AE11" s="179"/>
      <c r="AF11" s="179"/>
      <c r="AG11" s="179"/>
      <c r="AH11" s="179"/>
      <c r="AI11" s="179"/>
      <c r="AJ11" s="179"/>
      <c r="AK11" s="179"/>
      <c r="AL11" s="179"/>
      <c r="AM11" s="179"/>
      <c r="AN11" s="180"/>
      <c r="AO11" s="178">
        <v>5</v>
      </c>
      <c r="AP11" s="179"/>
      <c r="AQ11" s="179"/>
      <c r="AR11" s="179"/>
      <c r="AS11" s="179"/>
      <c r="AT11" s="179"/>
      <c r="AU11" s="179"/>
      <c r="AV11" s="179"/>
      <c r="AW11" s="179"/>
      <c r="AX11" s="180"/>
      <c r="AY11" s="178">
        <v>6</v>
      </c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178">
        <v>7</v>
      </c>
      <c r="BK11" s="179"/>
      <c r="BL11" s="179"/>
      <c r="BM11" s="179"/>
      <c r="BN11" s="179"/>
      <c r="BO11" s="179"/>
      <c r="BP11" s="179"/>
      <c r="BQ11" s="179"/>
      <c r="BR11" s="179"/>
      <c r="BS11" s="180"/>
      <c r="BT11" s="178">
        <v>8</v>
      </c>
      <c r="BU11" s="179"/>
      <c r="BV11" s="179"/>
      <c r="BW11" s="179"/>
      <c r="BX11" s="179"/>
      <c r="BY11" s="179"/>
      <c r="BZ11" s="179"/>
      <c r="CA11" s="179"/>
      <c r="CB11" s="179"/>
      <c r="CC11" s="180"/>
      <c r="CD11" s="178">
        <v>9</v>
      </c>
      <c r="CE11" s="179"/>
      <c r="CF11" s="179"/>
      <c r="CG11" s="179"/>
      <c r="CH11" s="179"/>
      <c r="CI11" s="179"/>
      <c r="CJ11" s="179"/>
      <c r="CK11" s="179"/>
      <c r="CL11" s="179"/>
      <c r="CM11" s="179"/>
      <c r="CN11" s="180"/>
      <c r="CO11" s="178">
        <v>10</v>
      </c>
      <c r="CP11" s="179"/>
      <c r="CQ11" s="179"/>
      <c r="CR11" s="179"/>
      <c r="CS11" s="179"/>
      <c r="CT11" s="179"/>
      <c r="CU11" s="179"/>
      <c r="CV11" s="179"/>
      <c r="CW11" s="179"/>
      <c r="CX11" s="180"/>
      <c r="CY11" s="178">
        <v>11</v>
      </c>
      <c r="CZ11" s="179"/>
      <c r="DA11" s="179"/>
      <c r="DB11" s="179"/>
      <c r="DC11" s="179"/>
      <c r="DD11" s="179"/>
      <c r="DE11" s="179"/>
      <c r="DF11" s="179"/>
      <c r="DG11" s="179"/>
      <c r="DH11" s="179"/>
      <c r="DI11" s="180"/>
      <c r="DJ11" s="178">
        <v>12</v>
      </c>
      <c r="DK11" s="179"/>
      <c r="DL11" s="179"/>
      <c r="DM11" s="179"/>
      <c r="DN11" s="179"/>
      <c r="DO11" s="179"/>
      <c r="DP11" s="179"/>
      <c r="DQ11" s="179"/>
      <c r="DR11" s="179"/>
      <c r="DS11" s="180"/>
      <c r="DT11" s="178">
        <v>13</v>
      </c>
      <c r="DU11" s="179"/>
      <c r="DV11" s="179"/>
      <c r="DW11" s="179"/>
      <c r="DX11" s="179"/>
      <c r="DY11" s="179"/>
      <c r="DZ11" s="179"/>
      <c r="EA11" s="179"/>
      <c r="EB11" s="179"/>
      <c r="EC11" s="179"/>
      <c r="ED11" s="180"/>
      <c r="EE11" s="178">
        <v>14</v>
      </c>
      <c r="EF11" s="179"/>
      <c r="EG11" s="179"/>
      <c r="EH11" s="179"/>
      <c r="EI11" s="179"/>
      <c r="EJ11" s="179"/>
      <c r="EK11" s="179"/>
      <c r="EL11" s="179"/>
      <c r="EM11" s="179"/>
      <c r="EN11" s="180"/>
      <c r="EO11" s="178">
        <v>15</v>
      </c>
      <c r="EP11" s="179"/>
      <c r="EQ11" s="179"/>
      <c r="ER11" s="179"/>
      <c r="ES11" s="179"/>
      <c r="ET11" s="179"/>
      <c r="EU11" s="179"/>
      <c r="EV11" s="179"/>
      <c r="EW11" s="179"/>
      <c r="EX11" s="180"/>
      <c r="EY11" s="208">
        <v>16</v>
      </c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</row>
    <row r="12" spans="1:167" s="8" customFormat="1" ht="15" customHeight="1">
      <c r="A12" s="210" t="s">
        <v>471</v>
      </c>
      <c r="B12" s="211"/>
      <c r="C12" s="211"/>
      <c r="D12" s="211"/>
      <c r="E12" s="211"/>
      <c r="F12" s="211"/>
      <c r="G12" s="211"/>
      <c r="H12" s="212"/>
      <c r="I12" s="186">
        <v>1</v>
      </c>
      <c r="J12" s="187"/>
      <c r="K12" s="187"/>
      <c r="L12" s="187"/>
      <c r="M12" s="187"/>
      <c r="N12" s="187"/>
      <c r="O12" s="187"/>
      <c r="P12" s="187"/>
      <c r="Q12" s="187"/>
      <c r="R12" s="187"/>
      <c r="S12" s="213"/>
      <c r="T12" s="186">
        <v>1</v>
      </c>
      <c r="U12" s="187"/>
      <c r="V12" s="187"/>
      <c r="W12" s="187"/>
      <c r="X12" s="187"/>
      <c r="Y12" s="187"/>
      <c r="Z12" s="187"/>
      <c r="AA12" s="187"/>
      <c r="AB12" s="187"/>
      <c r="AC12" s="187"/>
      <c r="AD12" s="186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>
        <v>1</v>
      </c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>
        <v>1</v>
      </c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6">
        <v>1</v>
      </c>
      <c r="CP12" s="187"/>
      <c r="CQ12" s="187"/>
      <c r="CR12" s="187"/>
      <c r="CS12" s="187"/>
      <c r="CT12" s="187"/>
      <c r="CU12" s="187"/>
      <c r="CV12" s="187"/>
      <c r="CW12" s="187"/>
      <c r="CX12" s="187"/>
      <c r="CY12" s="186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>
        <v>1</v>
      </c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206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</row>
    <row r="13" spans="1:167" s="8" customFormat="1" ht="15" customHeight="1">
      <c r="A13" s="165"/>
      <c r="B13" s="166"/>
      <c r="C13" s="166"/>
      <c r="D13" s="166"/>
      <c r="E13" s="166"/>
      <c r="F13" s="166"/>
      <c r="G13" s="166"/>
      <c r="H13" s="167"/>
      <c r="I13" s="163"/>
      <c r="J13" s="164"/>
      <c r="K13" s="164"/>
      <c r="L13" s="164"/>
      <c r="M13" s="164"/>
      <c r="N13" s="164"/>
      <c r="O13" s="164"/>
      <c r="P13" s="164"/>
      <c r="Q13" s="164"/>
      <c r="R13" s="164"/>
      <c r="S13" s="168"/>
      <c r="T13" s="163"/>
      <c r="U13" s="164"/>
      <c r="V13" s="164"/>
      <c r="W13" s="164"/>
      <c r="X13" s="164"/>
      <c r="Y13" s="164"/>
      <c r="Z13" s="164"/>
      <c r="AA13" s="164"/>
      <c r="AB13" s="164"/>
      <c r="AC13" s="164"/>
      <c r="AD13" s="163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3"/>
      <c r="CP13" s="164"/>
      <c r="CQ13" s="164"/>
      <c r="CR13" s="164"/>
      <c r="CS13" s="164"/>
      <c r="CT13" s="164"/>
      <c r="CU13" s="164"/>
      <c r="CV13" s="164"/>
      <c r="CW13" s="164"/>
      <c r="CX13" s="164"/>
      <c r="CY13" s="163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1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</row>
    <row r="14" spans="1:167" s="8" customFormat="1" ht="15" customHeight="1">
      <c r="A14" s="165"/>
      <c r="B14" s="166"/>
      <c r="C14" s="166"/>
      <c r="D14" s="166"/>
      <c r="E14" s="166"/>
      <c r="F14" s="166"/>
      <c r="G14" s="166"/>
      <c r="H14" s="167"/>
      <c r="I14" s="163"/>
      <c r="J14" s="164"/>
      <c r="K14" s="164"/>
      <c r="L14" s="164"/>
      <c r="M14" s="164"/>
      <c r="N14" s="164"/>
      <c r="O14" s="164"/>
      <c r="P14" s="164"/>
      <c r="Q14" s="164"/>
      <c r="R14" s="164"/>
      <c r="S14" s="168"/>
      <c r="T14" s="163"/>
      <c r="U14" s="164"/>
      <c r="V14" s="164"/>
      <c r="W14" s="164"/>
      <c r="X14" s="164"/>
      <c r="Y14" s="164"/>
      <c r="Z14" s="164"/>
      <c r="AA14" s="164"/>
      <c r="AB14" s="164"/>
      <c r="AC14" s="164"/>
      <c r="AD14" s="163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3"/>
      <c r="CP14" s="164"/>
      <c r="CQ14" s="164"/>
      <c r="CR14" s="164"/>
      <c r="CS14" s="164"/>
      <c r="CT14" s="164"/>
      <c r="CU14" s="164"/>
      <c r="CV14" s="164"/>
      <c r="CW14" s="164"/>
      <c r="CX14" s="164"/>
      <c r="CY14" s="163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1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</row>
    <row r="15" spans="1:167" s="8" customFormat="1" ht="15" customHeight="1">
      <c r="A15" s="165"/>
      <c r="B15" s="166"/>
      <c r="C15" s="166"/>
      <c r="D15" s="166"/>
      <c r="E15" s="166"/>
      <c r="F15" s="166"/>
      <c r="G15" s="166"/>
      <c r="H15" s="167"/>
      <c r="I15" s="163"/>
      <c r="J15" s="164"/>
      <c r="K15" s="164"/>
      <c r="L15" s="164"/>
      <c r="M15" s="164"/>
      <c r="N15" s="164"/>
      <c r="O15" s="164"/>
      <c r="P15" s="164"/>
      <c r="Q15" s="164"/>
      <c r="R15" s="164"/>
      <c r="S15" s="168"/>
      <c r="T15" s="163"/>
      <c r="U15" s="164"/>
      <c r="V15" s="164"/>
      <c r="W15" s="164"/>
      <c r="X15" s="164"/>
      <c r="Y15" s="164"/>
      <c r="Z15" s="164"/>
      <c r="AA15" s="164"/>
      <c r="AB15" s="164"/>
      <c r="AC15" s="164"/>
      <c r="AD15" s="163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3"/>
      <c r="CP15" s="164"/>
      <c r="CQ15" s="164"/>
      <c r="CR15" s="164"/>
      <c r="CS15" s="164"/>
      <c r="CT15" s="164"/>
      <c r="CU15" s="164"/>
      <c r="CV15" s="164"/>
      <c r="CW15" s="164"/>
      <c r="CX15" s="164"/>
      <c r="CY15" s="163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1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</row>
    <row r="16" spans="1:167" s="8" customFormat="1" ht="15" customHeight="1">
      <c r="A16" s="165"/>
      <c r="B16" s="166"/>
      <c r="C16" s="166"/>
      <c r="D16" s="166"/>
      <c r="E16" s="166"/>
      <c r="F16" s="166"/>
      <c r="G16" s="166"/>
      <c r="H16" s="167"/>
      <c r="I16" s="163"/>
      <c r="J16" s="164"/>
      <c r="K16" s="164"/>
      <c r="L16" s="164"/>
      <c r="M16" s="164"/>
      <c r="N16" s="164"/>
      <c r="O16" s="164"/>
      <c r="P16" s="164"/>
      <c r="Q16" s="164"/>
      <c r="R16" s="164"/>
      <c r="S16" s="168"/>
      <c r="T16" s="163"/>
      <c r="U16" s="164"/>
      <c r="V16" s="164"/>
      <c r="W16" s="164"/>
      <c r="X16" s="164"/>
      <c r="Y16" s="164"/>
      <c r="Z16" s="164"/>
      <c r="AA16" s="164"/>
      <c r="AB16" s="164"/>
      <c r="AC16" s="164"/>
      <c r="AD16" s="163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3"/>
      <c r="CP16" s="164"/>
      <c r="CQ16" s="164"/>
      <c r="CR16" s="164"/>
      <c r="CS16" s="164"/>
      <c r="CT16" s="164"/>
      <c r="CU16" s="164"/>
      <c r="CV16" s="164"/>
      <c r="CW16" s="164"/>
      <c r="CX16" s="164"/>
      <c r="CY16" s="163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1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</row>
    <row r="17" spans="1:167" s="8" customFormat="1" ht="15" customHeight="1">
      <c r="A17" s="165"/>
      <c r="B17" s="166"/>
      <c r="C17" s="166"/>
      <c r="D17" s="166"/>
      <c r="E17" s="166"/>
      <c r="F17" s="166"/>
      <c r="G17" s="166"/>
      <c r="H17" s="167"/>
      <c r="I17" s="163"/>
      <c r="J17" s="164"/>
      <c r="K17" s="164"/>
      <c r="L17" s="164"/>
      <c r="M17" s="164"/>
      <c r="N17" s="164"/>
      <c r="O17" s="164"/>
      <c r="P17" s="164"/>
      <c r="Q17" s="164"/>
      <c r="R17" s="164"/>
      <c r="S17" s="168"/>
      <c r="T17" s="163"/>
      <c r="U17" s="164"/>
      <c r="V17" s="164"/>
      <c r="W17" s="164"/>
      <c r="X17" s="164"/>
      <c r="Y17" s="164"/>
      <c r="Z17" s="164"/>
      <c r="AA17" s="164"/>
      <c r="AB17" s="164"/>
      <c r="AC17" s="164"/>
      <c r="AD17" s="163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3"/>
      <c r="CP17" s="164"/>
      <c r="CQ17" s="164"/>
      <c r="CR17" s="164"/>
      <c r="CS17" s="164"/>
      <c r="CT17" s="164"/>
      <c r="CU17" s="164"/>
      <c r="CV17" s="164"/>
      <c r="CW17" s="164"/>
      <c r="CX17" s="164"/>
      <c r="CY17" s="163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1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</row>
    <row r="18" spans="1:167" s="8" customFormat="1" ht="15" customHeight="1">
      <c r="A18" s="165"/>
      <c r="B18" s="166"/>
      <c r="C18" s="166"/>
      <c r="D18" s="166"/>
      <c r="E18" s="166"/>
      <c r="F18" s="166"/>
      <c r="G18" s="166"/>
      <c r="H18" s="167"/>
      <c r="I18" s="163"/>
      <c r="J18" s="164"/>
      <c r="K18" s="164"/>
      <c r="L18" s="164"/>
      <c r="M18" s="164"/>
      <c r="N18" s="164"/>
      <c r="O18" s="164"/>
      <c r="P18" s="164"/>
      <c r="Q18" s="164"/>
      <c r="R18" s="164"/>
      <c r="S18" s="168"/>
      <c r="T18" s="163"/>
      <c r="U18" s="164"/>
      <c r="V18" s="164"/>
      <c r="W18" s="164"/>
      <c r="X18" s="164"/>
      <c r="Y18" s="164"/>
      <c r="Z18" s="164"/>
      <c r="AA18" s="164"/>
      <c r="AB18" s="164"/>
      <c r="AC18" s="164"/>
      <c r="AD18" s="163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3"/>
      <c r="CP18" s="164"/>
      <c r="CQ18" s="164"/>
      <c r="CR18" s="164"/>
      <c r="CS18" s="164"/>
      <c r="CT18" s="164"/>
      <c r="CU18" s="164"/>
      <c r="CV18" s="164"/>
      <c r="CW18" s="164"/>
      <c r="CX18" s="164"/>
      <c r="CY18" s="163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1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</row>
    <row r="19" spans="1:167" s="8" customFormat="1" ht="15" customHeight="1">
      <c r="A19" s="165"/>
      <c r="B19" s="166"/>
      <c r="C19" s="166"/>
      <c r="D19" s="166"/>
      <c r="E19" s="166"/>
      <c r="F19" s="166"/>
      <c r="G19" s="166"/>
      <c r="H19" s="167"/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8"/>
      <c r="T19" s="163"/>
      <c r="U19" s="164"/>
      <c r="V19" s="164"/>
      <c r="W19" s="164"/>
      <c r="X19" s="164"/>
      <c r="Y19" s="164"/>
      <c r="Z19" s="164"/>
      <c r="AA19" s="164"/>
      <c r="AB19" s="164"/>
      <c r="AC19" s="164"/>
      <c r="AD19" s="163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3"/>
      <c r="CP19" s="164"/>
      <c r="CQ19" s="164"/>
      <c r="CR19" s="164"/>
      <c r="CS19" s="164"/>
      <c r="CT19" s="164"/>
      <c r="CU19" s="164"/>
      <c r="CV19" s="164"/>
      <c r="CW19" s="164"/>
      <c r="CX19" s="164"/>
      <c r="CY19" s="163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1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</row>
    <row r="20" spans="1:167" s="8" customFormat="1" ht="15" customHeight="1">
      <c r="A20" s="165"/>
      <c r="B20" s="166"/>
      <c r="C20" s="166"/>
      <c r="D20" s="166"/>
      <c r="E20" s="166"/>
      <c r="F20" s="166"/>
      <c r="G20" s="166"/>
      <c r="H20" s="167"/>
      <c r="I20" s="163"/>
      <c r="J20" s="164"/>
      <c r="K20" s="164"/>
      <c r="L20" s="164"/>
      <c r="M20" s="164"/>
      <c r="N20" s="164"/>
      <c r="O20" s="164"/>
      <c r="P20" s="164"/>
      <c r="Q20" s="164"/>
      <c r="R20" s="164"/>
      <c r="S20" s="168"/>
      <c r="T20" s="163"/>
      <c r="U20" s="164"/>
      <c r="V20" s="164"/>
      <c r="W20" s="164"/>
      <c r="X20" s="164"/>
      <c r="Y20" s="164"/>
      <c r="Z20" s="164"/>
      <c r="AA20" s="164"/>
      <c r="AB20" s="164"/>
      <c r="AC20" s="164"/>
      <c r="AD20" s="163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3"/>
      <c r="CP20" s="164"/>
      <c r="CQ20" s="164"/>
      <c r="CR20" s="164"/>
      <c r="CS20" s="164"/>
      <c r="CT20" s="164"/>
      <c r="CU20" s="164"/>
      <c r="CV20" s="164"/>
      <c r="CW20" s="164"/>
      <c r="CX20" s="164"/>
      <c r="CY20" s="163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1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</row>
    <row r="21" spans="1:167" s="8" customFormat="1" ht="15" customHeight="1">
      <c r="A21" s="165"/>
      <c r="B21" s="166"/>
      <c r="C21" s="166"/>
      <c r="D21" s="166"/>
      <c r="E21" s="166"/>
      <c r="F21" s="166"/>
      <c r="G21" s="166"/>
      <c r="H21" s="167"/>
      <c r="I21" s="163"/>
      <c r="J21" s="164"/>
      <c r="K21" s="164"/>
      <c r="L21" s="164"/>
      <c r="M21" s="164"/>
      <c r="N21" s="164"/>
      <c r="O21" s="164"/>
      <c r="P21" s="164"/>
      <c r="Q21" s="164"/>
      <c r="R21" s="164"/>
      <c r="S21" s="168"/>
      <c r="T21" s="163"/>
      <c r="U21" s="164"/>
      <c r="V21" s="164"/>
      <c r="W21" s="164"/>
      <c r="X21" s="164"/>
      <c r="Y21" s="164"/>
      <c r="Z21" s="164"/>
      <c r="AA21" s="164"/>
      <c r="AB21" s="164"/>
      <c r="AC21" s="164"/>
      <c r="AD21" s="163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3"/>
      <c r="CP21" s="164"/>
      <c r="CQ21" s="164"/>
      <c r="CR21" s="164"/>
      <c r="CS21" s="164"/>
      <c r="CT21" s="164"/>
      <c r="CU21" s="164"/>
      <c r="CV21" s="164"/>
      <c r="CW21" s="164"/>
      <c r="CX21" s="164"/>
      <c r="CY21" s="163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1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</row>
    <row r="22" spans="1:167" s="8" customFormat="1" ht="15" customHeight="1">
      <c r="A22" s="165"/>
      <c r="B22" s="166"/>
      <c r="C22" s="166"/>
      <c r="D22" s="166"/>
      <c r="E22" s="166"/>
      <c r="F22" s="166"/>
      <c r="G22" s="166"/>
      <c r="H22" s="167"/>
      <c r="I22" s="163"/>
      <c r="J22" s="164"/>
      <c r="K22" s="164"/>
      <c r="L22" s="164"/>
      <c r="M22" s="164"/>
      <c r="N22" s="164"/>
      <c r="O22" s="164"/>
      <c r="P22" s="164"/>
      <c r="Q22" s="164"/>
      <c r="R22" s="164"/>
      <c r="S22" s="168"/>
      <c r="T22" s="163"/>
      <c r="U22" s="164"/>
      <c r="V22" s="164"/>
      <c r="W22" s="164"/>
      <c r="X22" s="164"/>
      <c r="Y22" s="164"/>
      <c r="Z22" s="164"/>
      <c r="AA22" s="164"/>
      <c r="AB22" s="164"/>
      <c r="AC22" s="164"/>
      <c r="AD22" s="163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3"/>
      <c r="CP22" s="164"/>
      <c r="CQ22" s="164"/>
      <c r="CR22" s="164"/>
      <c r="CS22" s="164"/>
      <c r="CT22" s="164"/>
      <c r="CU22" s="164"/>
      <c r="CV22" s="164"/>
      <c r="CW22" s="164"/>
      <c r="CX22" s="164"/>
      <c r="CY22" s="163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1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</row>
    <row r="23" spans="1:167" s="8" customFormat="1" ht="15" customHeight="1">
      <c r="A23" s="165"/>
      <c r="B23" s="166"/>
      <c r="C23" s="166"/>
      <c r="D23" s="166"/>
      <c r="E23" s="166"/>
      <c r="F23" s="166"/>
      <c r="G23" s="166"/>
      <c r="H23" s="167"/>
      <c r="I23" s="163"/>
      <c r="J23" s="164"/>
      <c r="K23" s="164"/>
      <c r="L23" s="164"/>
      <c r="M23" s="164"/>
      <c r="N23" s="164"/>
      <c r="O23" s="164"/>
      <c r="P23" s="164"/>
      <c r="Q23" s="164"/>
      <c r="R23" s="164"/>
      <c r="S23" s="168"/>
      <c r="T23" s="163"/>
      <c r="U23" s="164"/>
      <c r="V23" s="164"/>
      <c r="W23" s="164"/>
      <c r="X23" s="164"/>
      <c r="Y23" s="164"/>
      <c r="Z23" s="164"/>
      <c r="AA23" s="164"/>
      <c r="AB23" s="164"/>
      <c r="AC23" s="164"/>
      <c r="AD23" s="163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3"/>
      <c r="CP23" s="164"/>
      <c r="CQ23" s="164"/>
      <c r="CR23" s="164"/>
      <c r="CS23" s="164"/>
      <c r="CT23" s="164"/>
      <c r="CU23" s="164"/>
      <c r="CV23" s="164"/>
      <c r="CW23" s="164"/>
      <c r="CX23" s="164"/>
      <c r="CY23" s="163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1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</row>
    <row r="24" spans="1:167" s="8" customFormat="1" ht="15" customHeight="1">
      <c r="A24" s="165"/>
      <c r="B24" s="166"/>
      <c r="C24" s="166"/>
      <c r="D24" s="166"/>
      <c r="E24" s="166"/>
      <c r="F24" s="166"/>
      <c r="G24" s="166"/>
      <c r="H24" s="167"/>
      <c r="I24" s="163"/>
      <c r="J24" s="164"/>
      <c r="K24" s="164"/>
      <c r="L24" s="164"/>
      <c r="M24" s="164"/>
      <c r="N24" s="164"/>
      <c r="O24" s="164"/>
      <c r="P24" s="164"/>
      <c r="Q24" s="164"/>
      <c r="R24" s="164"/>
      <c r="S24" s="168"/>
      <c r="T24" s="163"/>
      <c r="U24" s="164"/>
      <c r="V24" s="164"/>
      <c r="W24" s="164"/>
      <c r="X24" s="164"/>
      <c r="Y24" s="164"/>
      <c r="Z24" s="164"/>
      <c r="AA24" s="164"/>
      <c r="AB24" s="164"/>
      <c r="AC24" s="164"/>
      <c r="AD24" s="163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3"/>
      <c r="CP24" s="164"/>
      <c r="CQ24" s="164"/>
      <c r="CR24" s="164"/>
      <c r="CS24" s="164"/>
      <c r="CT24" s="164"/>
      <c r="CU24" s="164"/>
      <c r="CV24" s="164"/>
      <c r="CW24" s="164"/>
      <c r="CX24" s="164"/>
      <c r="CY24" s="163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1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</row>
    <row r="25" spans="1:167" s="8" customFormat="1" ht="15" customHeight="1">
      <c r="A25" s="165"/>
      <c r="B25" s="166"/>
      <c r="C25" s="166"/>
      <c r="D25" s="166"/>
      <c r="E25" s="166"/>
      <c r="F25" s="166"/>
      <c r="G25" s="166"/>
      <c r="H25" s="167"/>
      <c r="I25" s="163"/>
      <c r="J25" s="164"/>
      <c r="K25" s="164"/>
      <c r="L25" s="164"/>
      <c r="M25" s="164"/>
      <c r="N25" s="164"/>
      <c r="O25" s="164"/>
      <c r="P25" s="164"/>
      <c r="Q25" s="164"/>
      <c r="R25" s="164"/>
      <c r="S25" s="168"/>
      <c r="T25" s="163"/>
      <c r="U25" s="164"/>
      <c r="V25" s="164"/>
      <c r="W25" s="164"/>
      <c r="X25" s="164"/>
      <c r="Y25" s="164"/>
      <c r="Z25" s="164"/>
      <c r="AA25" s="164"/>
      <c r="AB25" s="164"/>
      <c r="AC25" s="164"/>
      <c r="AD25" s="163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3"/>
      <c r="CP25" s="164"/>
      <c r="CQ25" s="164"/>
      <c r="CR25" s="164"/>
      <c r="CS25" s="164"/>
      <c r="CT25" s="164"/>
      <c r="CU25" s="164"/>
      <c r="CV25" s="164"/>
      <c r="CW25" s="164"/>
      <c r="CX25" s="164"/>
      <c r="CY25" s="163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1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</row>
    <row r="26" spans="1:167" s="8" customFormat="1" ht="15" customHeight="1">
      <c r="A26" s="165"/>
      <c r="B26" s="166"/>
      <c r="C26" s="166"/>
      <c r="D26" s="166"/>
      <c r="E26" s="166"/>
      <c r="F26" s="166"/>
      <c r="G26" s="166"/>
      <c r="H26" s="167"/>
      <c r="I26" s="163"/>
      <c r="J26" s="164"/>
      <c r="K26" s="164"/>
      <c r="L26" s="164"/>
      <c r="M26" s="164"/>
      <c r="N26" s="164"/>
      <c r="O26" s="164"/>
      <c r="P26" s="164"/>
      <c r="Q26" s="164"/>
      <c r="R26" s="164"/>
      <c r="S26" s="168"/>
      <c r="T26" s="163"/>
      <c r="U26" s="164"/>
      <c r="V26" s="164"/>
      <c r="W26" s="164"/>
      <c r="X26" s="164"/>
      <c r="Y26" s="164"/>
      <c r="Z26" s="164"/>
      <c r="AA26" s="164"/>
      <c r="AB26" s="164"/>
      <c r="AC26" s="164"/>
      <c r="AD26" s="163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3"/>
      <c r="CP26" s="164"/>
      <c r="CQ26" s="164"/>
      <c r="CR26" s="164"/>
      <c r="CS26" s="164"/>
      <c r="CT26" s="164"/>
      <c r="CU26" s="164"/>
      <c r="CV26" s="164"/>
      <c r="CW26" s="164"/>
      <c r="CX26" s="164"/>
      <c r="CY26" s="163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1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</row>
    <row r="27" spans="1:167" s="8" customFormat="1" ht="15" customHeight="1" thickBot="1">
      <c r="A27" s="199"/>
      <c r="B27" s="200"/>
      <c r="C27" s="200"/>
      <c r="D27" s="200"/>
      <c r="E27" s="200"/>
      <c r="F27" s="200"/>
      <c r="G27" s="200"/>
      <c r="H27" s="201"/>
      <c r="I27" s="188"/>
      <c r="J27" s="189"/>
      <c r="K27" s="189"/>
      <c r="L27" s="189"/>
      <c r="M27" s="189"/>
      <c r="N27" s="189"/>
      <c r="O27" s="189"/>
      <c r="P27" s="189"/>
      <c r="Q27" s="189"/>
      <c r="R27" s="189"/>
      <c r="S27" s="202"/>
      <c r="T27" s="188"/>
      <c r="U27" s="189"/>
      <c r="V27" s="189"/>
      <c r="W27" s="189"/>
      <c r="X27" s="189"/>
      <c r="Y27" s="189"/>
      <c r="Z27" s="189"/>
      <c r="AA27" s="189"/>
      <c r="AB27" s="189"/>
      <c r="AC27" s="189"/>
      <c r="AD27" s="188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8"/>
      <c r="CP27" s="189"/>
      <c r="CQ27" s="189"/>
      <c r="CR27" s="189"/>
      <c r="CS27" s="189"/>
      <c r="CT27" s="189"/>
      <c r="CU27" s="189"/>
      <c r="CV27" s="189"/>
      <c r="CW27" s="189"/>
      <c r="CX27" s="189"/>
      <c r="CY27" s="188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205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</row>
    <row r="28" spans="155:167" s="8" customFormat="1" ht="15" customHeight="1" thickBot="1"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</row>
    <row r="29" spans="7:167" s="8" customFormat="1" ht="15" customHeight="1" thickBot="1">
      <c r="G29" s="14" t="s">
        <v>65</v>
      </c>
      <c r="I29" s="203">
        <v>1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1"/>
      <c r="T29" s="169">
        <v>1</v>
      </c>
      <c r="U29" s="170"/>
      <c r="V29" s="170"/>
      <c r="W29" s="170"/>
      <c r="X29" s="170"/>
      <c r="Y29" s="170"/>
      <c r="Z29" s="170"/>
      <c r="AA29" s="170"/>
      <c r="AB29" s="170"/>
      <c r="AC29" s="171"/>
      <c r="AD29" s="169"/>
      <c r="AE29" s="170"/>
      <c r="AF29" s="170"/>
      <c r="AG29" s="170"/>
      <c r="AH29" s="170"/>
      <c r="AI29" s="170"/>
      <c r="AJ29" s="170"/>
      <c r="AK29" s="170"/>
      <c r="AL29" s="170"/>
      <c r="AM29" s="170"/>
      <c r="AN29" s="171"/>
      <c r="AO29" s="169"/>
      <c r="AP29" s="170"/>
      <c r="AQ29" s="170"/>
      <c r="AR29" s="170"/>
      <c r="AS29" s="170"/>
      <c r="AT29" s="170"/>
      <c r="AU29" s="170"/>
      <c r="AV29" s="170"/>
      <c r="AW29" s="170"/>
      <c r="AX29" s="171"/>
      <c r="AY29" s="169">
        <v>1</v>
      </c>
      <c r="AZ29" s="170"/>
      <c r="BA29" s="170"/>
      <c r="BB29" s="170"/>
      <c r="BC29" s="170"/>
      <c r="BD29" s="170"/>
      <c r="BE29" s="170"/>
      <c r="BF29" s="170"/>
      <c r="BG29" s="170"/>
      <c r="BH29" s="170"/>
      <c r="BI29" s="171"/>
      <c r="BJ29" s="169"/>
      <c r="BK29" s="170"/>
      <c r="BL29" s="170"/>
      <c r="BM29" s="170"/>
      <c r="BN29" s="170"/>
      <c r="BO29" s="170"/>
      <c r="BP29" s="170"/>
      <c r="BQ29" s="170"/>
      <c r="BR29" s="170"/>
      <c r="BS29" s="171"/>
      <c r="BT29" s="169"/>
      <c r="BU29" s="170"/>
      <c r="BV29" s="170"/>
      <c r="BW29" s="170"/>
      <c r="BX29" s="170"/>
      <c r="BY29" s="170"/>
      <c r="BZ29" s="170"/>
      <c r="CA29" s="170"/>
      <c r="CB29" s="170"/>
      <c r="CC29" s="171"/>
      <c r="CD29" s="169">
        <v>1</v>
      </c>
      <c r="CE29" s="170"/>
      <c r="CF29" s="170"/>
      <c r="CG29" s="170"/>
      <c r="CH29" s="170"/>
      <c r="CI29" s="170"/>
      <c r="CJ29" s="170"/>
      <c r="CK29" s="170"/>
      <c r="CL29" s="170"/>
      <c r="CM29" s="170"/>
      <c r="CN29" s="171"/>
      <c r="CO29" s="169">
        <v>1</v>
      </c>
      <c r="CP29" s="170"/>
      <c r="CQ29" s="170"/>
      <c r="CR29" s="170"/>
      <c r="CS29" s="170"/>
      <c r="CT29" s="170"/>
      <c r="CU29" s="170"/>
      <c r="CV29" s="170"/>
      <c r="CW29" s="170"/>
      <c r="CX29" s="171"/>
      <c r="CY29" s="169"/>
      <c r="CZ29" s="170"/>
      <c r="DA29" s="170"/>
      <c r="DB29" s="170"/>
      <c r="DC29" s="170"/>
      <c r="DD29" s="170"/>
      <c r="DE29" s="170"/>
      <c r="DF29" s="170"/>
      <c r="DG29" s="170"/>
      <c r="DH29" s="170"/>
      <c r="DI29" s="171"/>
      <c r="DJ29" s="169"/>
      <c r="DK29" s="170"/>
      <c r="DL29" s="170"/>
      <c r="DM29" s="170"/>
      <c r="DN29" s="170"/>
      <c r="DO29" s="170"/>
      <c r="DP29" s="170"/>
      <c r="DQ29" s="170"/>
      <c r="DR29" s="170"/>
      <c r="DS29" s="171"/>
      <c r="DT29" s="169">
        <v>1</v>
      </c>
      <c r="DU29" s="170"/>
      <c r="DV29" s="170"/>
      <c r="DW29" s="170"/>
      <c r="DX29" s="170"/>
      <c r="DY29" s="170"/>
      <c r="DZ29" s="170"/>
      <c r="EA29" s="170"/>
      <c r="EB29" s="170"/>
      <c r="EC29" s="170"/>
      <c r="ED29" s="171"/>
      <c r="EE29" s="169"/>
      <c r="EF29" s="170"/>
      <c r="EG29" s="170"/>
      <c r="EH29" s="170"/>
      <c r="EI29" s="170"/>
      <c r="EJ29" s="170"/>
      <c r="EK29" s="170"/>
      <c r="EL29" s="170"/>
      <c r="EM29" s="170"/>
      <c r="EN29" s="171"/>
      <c r="EO29" s="169"/>
      <c r="EP29" s="170"/>
      <c r="EQ29" s="170"/>
      <c r="ER29" s="170"/>
      <c r="ES29" s="170"/>
      <c r="ET29" s="170"/>
      <c r="EU29" s="170"/>
      <c r="EV29" s="170"/>
      <c r="EW29" s="170"/>
      <c r="EX29" s="204"/>
      <c r="EY29" s="34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</row>
    <row r="30" ht="12" customHeight="1"/>
  </sheetData>
  <sheetProtection/>
  <mergeCells count="312">
    <mergeCell ref="A11:H11"/>
    <mergeCell ref="I11:S11"/>
    <mergeCell ref="T10:AC10"/>
    <mergeCell ref="T11:AC11"/>
    <mergeCell ref="A12:H12"/>
    <mergeCell ref="I12:S12"/>
    <mergeCell ref="A13:H13"/>
    <mergeCell ref="I13:S13"/>
    <mergeCell ref="AD13:AN13"/>
    <mergeCell ref="A14:H14"/>
    <mergeCell ref="I14:S14"/>
    <mergeCell ref="AD14:AN14"/>
    <mergeCell ref="A26:H26"/>
    <mergeCell ref="I26:S26"/>
    <mergeCell ref="AD26:AN26"/>
    <mergeCell ref="A15:H15"/>
    <mergeCell ref="I15:S15"/>
    <mergeCell ref="AD15:AN15"/>
    <mergeCell ref="A16:H16"/>
    <mergeCell ref="I16:S16"/>
    <mergeCell ref="AD16:AN16"/>
    <mergeCell ref="A18:H18"/>
    <mergeCell ref="I18:S18"/>
    <mergeCell ref="AD18:AN18"/>
    <mergeCell ref="A17:H17"/>
    <mergeCell ref="I17:S17"/>
    <mergeCell ref="AD17:AN17"/>
    <mergeCell ref="T16:AC16"/>
    <mergeCell ref="T17:AC17"/>
    <mergeCell ref="EY11:FK11"/>
    <mergeCell ref="AY10:BI10"/>
    <mergeCell ref="AD11:AN11"/>
    <mergeCell ref="AY11:BI11"/>
    <mergeCell ref="CD11:CN11"/>
    <mergeCell ref="DJ11:DS11"/>
    <mergeCell ref="EO11:EX11"/>
    <mergeCell ref="AD10:AN10"/>
    <mergeCell ref="CO11:CX11"/>
    <mergeCell ref="AO11:AX11"/>
    <mergeCell ref="DJ12:DS12"/>
    <mergeCell ref="EO12:EX12"/>
    <mergeCell ref="EY14:FK14"/>
    <mergeCell ref="CO13:CX13"/>
    <mergeCell ref="CY13:DI13"/>
    <mergeCell ref="CY14:DI14"/>
    <mergeCell ref="EY12:FK12"/>
    <mergeCell ref="DJ13:DS13"/>
    <mergeCell ref="EO13:EX13"/>
    <mergeCell ref="EY13:FK13"/>
    <mergeCell ref="EY15:FK15"/>
    <mergeCell ref="AY14:BI14"/>
    <mergeCell ref="CD14:CN14"/>
    <mergeCell ref="DJ14:DS14"/>
    <mergeCell ref="EO14:EX14"/>
    <mergeCell ref="AY15:BI15"/>
    <mergeCell ref="CD15:CN15"/>
    <mergeCell ref="DJ15:DS15"/>
    <mergeCell ref="EO15:EX15"/>
    <mergeCell ref="CO14:CX14"/>
    <mergeCell ref="AY26:BI26"/>
    <mergeCell ref="CD26:CN26"/>
    <mergeCell ref="DJ26:DS26"/>
    <mergeCell ref="EO26:EX26"/>
    <mergeCell ref="CY26:DI26"/>
    <mergeCell ref="BT26:CC26"/>
    <mergeCell ref="DT26:ED26"/>
    <mergeCell ref="EE26:EN26"/>
    <mergeCell ref="DJ29:DS29"/>
    <mergeCell ref="EO29:EX29"/>
    <mergeCell ref="EY26:FK26"/>
    <mergeCell ref="CD27:CN27"/>
    <mergeCell ref="DJ27:DS27"/>
    <mergeCell ref="EO27:EX27"/>
    <mergeCell ref="EY27:FK27"/>
    <mergeCell ref="CO26:CX26"/>
    <mergeCell ref="CO27:CX27"/>
    <mergeCell ref="CO29:CX29"/>
    <mergeCell ref="A27:H27"/>
    <mergeCell ref="I27:S27"/>
    <mergeCell ref="AD27:AN27"/>
    <mergeCell ref="AY29:BI29"/>
    <mergeCell ref="AY27:BI27"/>
    <mergeCell ref="I29:S29"/>
    <mergeCell ref="AD29:AN29"/>
    <mergeCell ref="AO27:AX27"/>
    <mergeCell ref="AO29:AX29"/>
    <mergeCell ref="EY3:FK3"/>
    <mergeCell ref="I8:S10"/>
    <mergeCell ref="CD7:EX7"/>
    <mergeCell ref="EY7:FK10"/>
    <mergeCell ref="A5:FK5"/>
    <mergeCell ref="A7:H10"/>
    <mergeCell ref="CO8:EX8"/>
    <mergeCell ref="CO10:CX10"/>
    <mergeCell ref="AO10:AX10"/>
    <mergeCell ref="T8:CC8"/>
    <mergeCell ref="EO17:EX17"/>
    <mergeCell ref="EY17:FK17"/>
    <mergeCell ref="AY16:BI16"/>
    <mergeCell ref="CD17:CN17"/>
    <mergeCell ref="DJ17:DS17"/>
    <mergeCell ref="CD16:CN16"/>
    <mergeCell ref="DJ16:DS16"/>
    <mergeCell ref="EO16:EX16"/>
    <mergeCell ref="EY16:FK16"/>
    <mergeCell ref="CO17:CX17"/>
    <mergeCell ref="EO18:EX18"/>
    <mergeCell ref="EY18:FK18"/>
    <mergeCell ref="AY18:BI18"/>
    <mergeCell ref="CD18:CN18"/>
    <mergeCell ref="DJ18:DS18"/>
    <mergeCell ref="BJ18:BS18"/>
    <mergeCell ref="BT18:CC18"/>
    <mergeCell ref="DT18:ED18"/>
    <mergeCell ref="EE18:EN18"/>
    <mergeCell ref="CO18:CX18"/>
    <mergeCell ref="T26:AC26"/>
    <mergeCell ref="T27:AC27"/>
    <mergeCell ref="T29:AC29"/>
    <mergeCell ref="T12:AC12"/>
    <mergeCell ref="T13:AC13"/>
    <mergeCell ref="T14:AC14"/>
    <mergeCell ref="T15:AC15"/>
    <mergeCell ref="CY10:DI10"/>
    <mergeCell ref="CY11:DI11"/>
    <mergeCell ref="CY12:DI12"/>
    <mergeCell ref="T18:AC18"/>
    <mergeCell ref="AY17:BI17"/>
    <mergeCell ref="CD12:CN12"/>
    <mergeCell ref="CD13:CN13"/>
    <mergeCell ref="AY12:BI12"/>
    <mergeCell ref="AY13:BI13"/>
    <mergeCell ref="CO16:CX16"/>
    <mergeCell ref="CD8:CN10"/>
    <mergeCell ref="CO20:CX20"/>
    <mergeCell ref="CO21:CX21"/>
    <mergeCell ref="CO22:CX22"/>
    <mergeCell ref="CO23:CX23"/>
    <mergeCell ref="CD24:CN24"/>
    <mergeCell ref="CO24:CX24"/>
    <mergeCell ref="CO25:CX25"/>
    <mergeCell ref="CD29:CN29"/>
    <mergeCell ref="CO15:CX15"/>
    <mergeCell ref="AO12:AX12"/>
    <mergeCell ref="AO13:AX13"/>
    <mergeCell ref="AO14:AX14"/>
    <mergeCell ref="AO15:AX15"/>
    <mergeCell ref="BJ15:BS15"/>
    <mergeCell ref="CO12:CX12"/>
    <mergeCell ref="AO16:AX16"/>
    <mergeCell ref="CY18:DI18"/>
    <mergeCell ref="CY27:DI27"/>
    <mergeCell ref="CY29:DI29"/>
    <mergeCell ref="CY23:DI23"/>
    <mergeCell ref="AO17:AX17"/>
    <mergeCell ref="AO18:AX18"/>
    <mergeCell ref="AO26:AX26"/>
    <mergeCell ref="AO19:AX19"/>
    <mergeCell ref="AO21:AX21"/>
    <mergeCell ref="AO22:AX22"/>
    <mergeCell ref="DJ10:DS10"/>
    <mergeCell ref="CY20:DI20"/>
    <mergeCell ref="DJ20:DS20"/>
    <mergeCell ref="CY21:DI21"/>
    <mergeCell ref="DJ21:DS21"/>
    <mergeCell ref="CY22:DI22"/>
    <mergeCell ref="DJ22:DS22"/>
    <mergeCell ref="CY15:DI15"/>
    <mergeCell ref="CY16:DI16"/>
    <mergeCell ref="CY17:DI17"/>
    <mergeCell ref="I7:CC7"/>
    <mergeCell ref="T9:BI9"/>
    <mergeCell ref="BJ9:CC9"/>
    <mergeCell ref="BJ10:BS10"/>
    <mergeCell ref="BJ11:BS11"/>
    <mergeCell ref="BJ12:BS12"/>
    <mergeCell ref="AD12:AN12"/>
    <mergeCell ref="BJ13:BS13"/>
    <mergeCell ref="BJ14:BS14"/>
    <mergeCell ref="BJ16:BS16"/>
    <mergeCell ref="BJ17:BS17"/>
    <mergeCell ref="BJ26:BS26"/>
    <mergeCell ref="BJ27:BS27"/>
    <mergeCell ref="BJ29:BS29"/>
    <mergeCell ref="BT10:CC10"/>
    <mergeCell ref="BT11:CC11"/>
    <mergeCell ref="BT12:CC12"/>
    <mergeCell ref="BT13:CC13"/>
    <mergeCell ref="BT14:CC14"/>
    <mergeCell ref="BT15:CC15"/>
    <mergeCell ref="BT16:CC16"/>
    <mergeCell ref="BT17:CC17"/>
    <mergeCell ref="BT27:CC27"/>
    <mergeCell ref="BT29:CC29"/>
    <mergeCell ref="DT10:ED10"/>
    <mergeCell ref="DT11:ED11"/>
    <mergeCell ref="DT12:ED12"/>
    <mergeCell ref="DT13:ED13"/>
    <mergeCell ref="DT14:ED14"/>
    <mergeCell ref="DT15:ED15"/>
    <mergeCell ref="DT16:ED16"/>
    <mergeCell ref="DT17:ED17"/>
    <mergeCell ref="DT27:ED27"/>
    <mergeCell ref="DT29:ED29"/>
    <mergeCell ref="EE10:EN10"/>
    <mergeCell ref="EE11:EN11"/>
    <mergeCell ref="EE12:EN12"/>
    <mergeCell ref="EE13:EN13"/>
    <mergeCell ref="EE14:EN14"/>
    <mergeCell ref="EE15:EN15"/>
    <mergeCell ref="EE16:EN16"/>
    <mergeCell ref="EE17:EN17"/>
    <mergeCell ref="EE27:EN27"/>
    <mergeCell ref="EE29:EN29"/>
    <mergeCell ref="EO10:EX10"/>
    <mergeCell ref="CO9:ED9"/>
    <mergeCell ref="EE9:EX9"/>
    <mergeCell ref="CO19:CX19"/>
    <mergeCell ref="CY19:DI19"/>
    <mergeCell ref="DJ19:DS19"/>
    <mergeCell ref="DT19:ED19"/>
    <mergeCell ref="EE19:EN19"/>
    <mergeCell ref="EO19:EX19"/>
    <mergeCell ref="A19:H19"/>
    <mergeCell ref="I19:S19"/>
    <mergeCell ref="T19:AC19"/>
    <mergeCell ref="AD19:AN19"/>
    <mergeCell ref="AY19:BI19"/>
    <mergeCell ref="BJ19:BS19"/>
    <mergeCell ref="BT19:CC19"/>
    <mergeCell ref="CD19:CN19"/>
    <mergeCell ref="EY19:FK19"/>
    <mergeCell ref="A20:H20"/>
    <mergeCell ref="I20:S20"/>
    <mergeCell ref="T20:AC20"/>
    <mergeCell ref="AD20:AN20"/>
    <mergeCell ref="AO20:AX20"/>
    <mergeCell ref="AY20:BI20"/>
    <mergeCell ref="BJ20:BS20"/>
    <mergeCell ref="BT20:CC20"/>
    <mergeCell ref="CD20:CN20"/>
    <mergeCell ref="DT20:ED20"/>
    <mergeCell ref="EE20:EN20"/>
    <mergeCell ref="EO20:EX20"/>
    <mergeCell ref="EY20:FK20"/>
    <mergeCell ref="A21:H21"/>
    <mergeCell ref="I21:S21"/>
    <mergeCell ref="T21:AC21"/>
    <mergeCell ref="AD21:AN21"/>
    <mergeCell ref="AY21:BI21"/>
    <mergeCell ref="BJ21:BS21"/>
    <mergeCell ref="BT21:CC21"/>
    <mergeCell ref="CD21:CN21"/>
    <mergeCell ref="DT21:ED21"/>
    <mergeCell ref="EE21:EN21"/>
    <mergeCell ref="EO21:EX21"/>
    <mergeCell ref="EY21:FK21"/>
    <mergeCell ref="A22:H22"/>
    <mergeCell ref="I22:S22"/>
    <mergeCell ref="T22:AC22"/>
    <mergeCell ref="AD22:AN22"/>
    <mergeCell ref="AY22:BI22"/>
    <mergeCell ref="BJ22:BS22"/>
    <mergeCell ref="BT22:CC22"/>
    <mergeCell ref="CD22:CN22"/>
    <mergeCell ref="DT22:ED22"/>
    <mergeCell ref="EE22:EN22"/>
    <mergeCell ref="EO22:EX22"/>
    <mergeCell ref="EY22:FK22"/>
    <mergeCell ref="A23:H23"/>
    <mergeCell ref="I23:S23"/>
    <mergeCell ref="T23:AC23"/>
    <mergeCell ref="AD23:AN23"/>
    <mergeCell ref="AY23:BI23"/>
    <mergeCell ref="BJ23:BS23"/>
    <mergeCell ref="AO23:AX23"/>
    <mergeCell ref="BT23:CC23"/>
    <mergeCell ref="CD23:CN23"/>
    <mergeCell ref="DJ23:DS23"/>
    <mergeCell ref="DT23:ED23"/>
    <mergeCell ref="EE23:EN23"/>
    <mergeCell ref="EO23:EX23"/>
    <mergeCell ref="EY23:FK23"/>
    <mergeCell ref="A24:H24"/>
    <mergeCell ref="I24:S24"/>
    <mergeCell ref="T24:AC24"/>
    <mergeCell ref="AD24:AN24"/>
    <mergeCell ref="AO24:AX24"/>
    <mergeCell ref="AY24:BI24"/>
    <mergeCell ref="BJ24:BS24"/>
    <mergeCell ref="BT24:CC24"/>
    <mergeCell ref="CY24:DI24"/>
    <mergeCell ref="DJ24:DS24"/>
    <mergeCell ref="DT24:ED24"/>
    <mergeCell ref="EE24:EN24"/>
    <mergeCell ref="EO24:EX24"/>
    <mergeCell ref="EY24:FK24"/>
    <mergeCell ref="A25:H25"/>
    <mergeCell ref="I25:S25"/>
    <mergeCell ref="T25:AC25"/>
    <mergeCell ref="AD25:AN25"/>
    <mergeCell ref="AO25:AX25"/>
    <mergeCell ref="AY25:BI25"/>
    <mergeCell ref="BJ25:BS25"/>
    <mergeCell ref="BT25:CC25"/>
    <mergeCell ref="CD25:CN25"/>
    <mergeCell ref="EO25:EX25"/>
    <mergeCell ref="EY25:FK25"/>
    <mergeCell ref="CY25:DI25"/>
    <mergeCell ref="DJ25:DS25"/>
    <mergeCell ref="DT25:ED25"/>
    <mergeCell ref="EE25:EN25"/>
  </mergeCells>
  <printOptions/>
  <pageMargins left="0.3937007874015748" right="0.3543307086614173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D18"/>
  <sheetViews>
    <sheetView view="pageBreakPreview" zoomScaleSheetLayoutView="100" zoomScalePageLayoutView="0" workbookViewId="0" topLeftCell="A1">
      <selection activeCell="BM8" sqref="BM8:CB8"/>
    </sheetView>
  </sheetViews>
  <sheetFormatPr defaultColWidth="0.875" defaultRowHeight="12.75"/>
  <cols>
    <col min="1" max="16384" width="0.875" style="1" customWidth="1"/>
  </cols>
  <sheetData>
    <row r="1" s="8" customFormat="1" ht="9.75">
      <c r="DD1" s="14" t="s">
        <v>351</v>
      </c>
    </row>
    <row r="2" ht="9.75" customHeight="1" thickBot="1">
      <c r="DD2" s="4"/>
    </row>
    <row r="3" spans="91:108" s="15" customFormat="1" ht="15" customHeight="1" thickBot="1">
      <c r="CM3" s="24" t="s">
        <v>62</v>
      </c>
      <c r="CO3" s="214" t="s">
        <v>66</v>
      </c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6"/>
    </row>
    <row r="5" spans="1:108" ht="12.75">
      <c r="A5" s="53" t="s">
        <v>67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</row>
    <row r="6" ht="9.75" customHeight="1"/>
    <row r="7" spans="1:108" ht="12.75" customHeight="1">
      <c r="A7" s="105" t="s">
        <v>338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8"/>
      <c r="O7" s="104" t="s">
        <v>68</v>
      </c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8"/>
      <c r="AO7" s="104" t="s">
        <v>288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8"/>
      <c r="BA7" s="243" t="s">
        <v>69</v>
      </c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52"/>
      <c r="CC7" s="243" t="s">
        <v>70</v>
      </c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</row>
    <row r="8" spans="1:108" ht="43.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9"/>
      <c r="O8" s="106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9"/>
      <c r="AO8" s="106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9"/>
      <c r="BA8" s="88" t="s">
        <v>287</v>
      </c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93"/>
      <c r="BM8" s="88" t="s">
        <v>50</v>
      </c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93"/>
      <c r="CC8" s="88" t="s">
        <v>287</v>
      </c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93"/>
      <c r="CO8" s="88" t="s">
        <v>50</v>
      </c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</row>
    <row r="9" spans="1:108" ht="12" thickBot="1">
      <c r="A9" s="56">
        <v>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55">
        <v>2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7"/>
      <c r="AO9" s="55">
        <v>3</v>
      </c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7"/>
      <c r="BA9" s="55">
        <v>4</v>
      </c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7"/>
      <c r="BM9" s="55">
        <v>5</v>
      </c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7"/>
      <c r="CC9" s="55">
        <v>6</v>
      </c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7"/>
      <c r="CO9" s="55">
        <v>7</v>
      </c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</row>
    <row r="10" spans="1:108" ht="15" customHeight="1">
      <c r="A10" s="58" t="s">
        <v>405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232"/>
      <c r="O10" s="233" t="s">
        <v>407</v>
      </c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5"/>
      <c r="AO10" s="236" t="s">
        <v>409</v>
      </c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8"/>
      <c r="BA10" s="239">
        <f>ROUND(CO10/BM10*100,2)</f>
        <v>96.93</v>
      </c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1"/>
      <c r="BM10" s="236">
        <v>15293371.62</v>
      </c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8"/>
      <c r="CC10" s="236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8"/>
      <c r="CO10" s="236">
        <v>14824060.26</v>
      </c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42"/>
    </row>
    <row r="11" spans="1:108" ht="15" customHeight="1">
      <c r="A11" s="82" t="s">
        <v>406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219"/>
      <c r="O11" s="220" t="s">
        <v>408</v>
      </c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2"/>
      <c r="AO11" s="92" t="s">
        <v>409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1"/>
      <c r="BA11" s="92">
        <f>ROUND(CO11/BM11*100,2)</f>
        <v>100</v>
      </c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1"/>
      <c r="BM11" s="92">
        <v>53850</v>
      </c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1"/>
      <c r="CC11" s="92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1"/>
      <c r="CO11" s="92">
        <v>53850</v>
      </c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218"/>
    </row>
    <row r="12" spans="1:108" ht="15" customHeight="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219"/>
      <c r="O12" s="220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2"/>
      <c r="AO12" s="92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1"/>
      <c r="BA12" s="92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2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1"/>
      <c r="CC12" s="92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1"/>
      <c r="CO12" s="92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218"/>
    </row>
    <row r="13" spans="1:108" ht="15" customHeigh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219"/>
      <c r="O13" s="220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2"/>
      <c r="AO13" s="92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1"/>
      <c r="BA13" s="92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2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1"/>
      <c r="CC13" s="92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1"/>
      <c r="CO13" s="92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218"/>
    </row>
    <row r="14" spans="1:108" ht="15" customHeight="1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219"/>
      <c r="O14" s="220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2"/>
      <c r="AO14" s="92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1"/>
      <c r="BA14" s="92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2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1"/>
      <c r="CC14" s="92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1"/>
      <c r="CO14" s="92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218"/>
    </row>
    <row r="15" spans="1:108" ht="15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219"/>
      <c r="O15" s="220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2"/>
      <c r="AO15" s="92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1"/>
      <c r="BA15" s="92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2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1"/>
      <c r="CC15" s="92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1"/>
      <c r="CO15" s="92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218"/>
    </row>
    <row r="16" spans="1:108" ht="15" customHeight="1" thickBo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  <c r="O16" s="226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8"/>
      <c r="AO16" s="229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1"/>
      <c r="BA16" s="92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2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1"/>
      <c r="CC16" s="92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1"/>
      <c r="CO16" s="92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218"/>
    </row>
    <row r="17" spans="51:108" ht="15" customHeight="1">
      <c r="AY17" s="4" t="s">
        <v>71</v>
      </c>
      <c r="BA17" s="217" t="s">
        <v>238</v>
      </c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1"/>
      <c r="BM17" s="92">
        <f>SUM(BM10:BM16)</f>
        <v>15347221.62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1"/>
      <c r="CC17" s="92" t="s">
        <v>238</v>
      </c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1"/>
      <c r="CO17" s="92">
        <f>SUM(CO10:CO16)</f>
        <v>14877910.26</v>
      </c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218"/>
    </row>
    <row r="18" spans="1:108" ht="33.75" customHeight="1" thickBot="1">
      <c r="A18" s="245" t="s">
        <v>365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BA18" s="247" t="s">
        <v>238</v>
      </c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9"/>
      <c r="BM18" s="250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9"/>
      <c r="CC18" s="250" t="s">
        <v>238</v>
      </c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9"/>
      <c r="CO18" s="250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51"/>
    </row>
    <row r="19" ht="3" customHeight="1"/>
  </sheetData>
  <sheetProtection/>
  <mergeCells count="76">
    <mergeCell ref="A18:AY18"/>
    <mergeCell ref="BA18:BL18"/>
    <mergeCell ref="BM18:CB18"/>
    <mergeCell ref="CC18:CN18"/>
    <mergeCell ref="CO18:DD18"/>
    <mergeCell ref="A5:DD5"/>
    <mergeCell ref="A7:N8"/>
    <mergeCell ref="O7:AN8"/>
    <mergeCell ref="AO7:AZ8"/>
    <mergeCell ref="BA7:CB7"/>
    <mergeCell ref="CC7:DD7"/>
    <mergeCell ref="BA8:BL8"/>
    <mergeCell ref="BM8:CB8"/>
    <mergeCell ref="CC8:CN8"/>
    <mergeCell ref="CO8:DD8"/>
    <mergeCell ref="A9:N9"/>
    <mergeCell ref="O9:AN9"/>
    <mergeCell ref="AO9:AZ9"/>
    <mergeCell ref="BA9:BL9"/>
    <mergeCell ref="BM9:CB9"/>
    <mergeCell ref="CC9:CN9"/>
    <mergeCell ref="CO9:DD9"/>
    <mergeCell ref="A10:N10"/>
    <mergeCell ref="O10:AN10"/>
    <mergeCell ref="AO10:AZ10"/>
    <mergeCell ref="BA10:BL10"/>
    <mergeCell ref="BM10:CB10"/>
    <mergeCell ref="CC10:CN10"/>
    <mergeCell ref="CO10:DD10"/>
    <mergeCell ref="CC12:CN12"/>
    <mergeCell ref="CO12:DD12"/>
    <mergeCell ref="A11:N11"/>
    <mergeCell ref="O11:AN11"/>
    <mergeCell ref="AO11:AZ11"/>
    <mergeCell ref="BA11:BL11"/>
    <mergeCell ref="BM11:CB11"/>
    <mergeCell ref="CC11:CN11"/>
    <mergeCell ref="AO13:AZ13"/>
    <mergeCell ref="BA13:BL13"/>
    <mergeCell ref="BM13:CB13"/>
    <mergeCell ref="CC13:CN13"/>
    <mergeCell ref="CO11:DD11"/>
    <mergeCell ref="A12:N12"/>
    <mergeCell ref="O12:AN12"/>
    <mergeCell ref="AO12:AZ12"/>
    <mergeCell ref="BA12:BL12"/>
    <mergeCell ref="BM12:CB12"/>
    <mergeCell ref="CO13:DD13"/>
    <mergeCell ref="A14:N14"/>
    <mergeCell ref="O14:AN14"/>
    <mergeCell ref="AO14:AZ14"/>
    <mergeCell ref="BA14:BL14"/>
    <mergeCell ref="BM14:CB14"/>
    <mergeCell ref="CC14:CN14"/>
    <mergeCell ref="CO14:DD14"/>
    <mergeCell ref="A13:N13"/>
    <mergeCell ref="O13:AN13"/>
    <mergeCell ref="CO16:DD16"/>
    <mergeCell ref="A15:N15"/>
    <mergeCell ref="O15:AN15"/>
    <mergeCell ref="AO15:AZ15"/>
    <mergeCell ref="BA15:BL15"/>
    <mergeCell ref="A16:N16"/>
    <mergeCell ref="O16:AN16"/>
    <mergeCell ref="AO16:AZ16"/>
    <mergeCell ref="BA16:BL16"/>
    <mergeCell ref="CO3:DD3"/>
    <mergeCell ref="BA17:BL17"/>
    <mergeCell ref="BM17:CB17"/>
    <mergeCell ref="CC17:CN17"/>
    <mergeCell ref="CO17:DD17"/>
    <mergeCell ref="BM15:CB15"/>
    <mergeCell ref="CC15:CN15"/>
    <mergeCell ref="CO15:DD15"/>
    <mergeCell ref="BM16:CB16"/>
    <mergeCell ref="CC16:CN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D13"/>
  <sheetViews>
    <sheetView view="pageBreakPreview" zoomScaleSheetLayoutView="100" zoomScalePageLayoutView="0" workbookViewId="0" topLeftCell="A11">
      <selection activeCell="CO50" sqref="CO50"/>
    </sheetView>
  </sheetViews>
  <sheetFormatPr defaultColWidth="0.875" defaultRowHeight="12.75"/>
  <cols>
    <col min="1" max="16384" width="0.875" style="1" customWidth="1"/>
  </cols>
  <sheetData>
    <row r="1" spans="82:108" s="15" customFormat="1" ht="15" customHeight="1" thickBot="1">
      <c r="CD1" s="24" t="s">
        <v>62</v>
      </c>
      <c r="CF1" s="214" t="s">
        <v>72</v>
      </c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6"/>
    </row>
    <row r="3" spans="1:108" ht="12.75">
      <c r="A3" s="53" t="s">
        <v>76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</row>
    <row r="4" spans="1:108" ht="12.75">
      <c r="A4" s="53" t="s">
        <v>128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</row>
    <row r="5" spans="1:108" ht="12.75">
      <c r="A5" s="53" t="s">
        <v>129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</row>
    <row r="6" ht="9.75" customHeight="1"/>
    <row r="7" spans="1:108" ht="12.75" customHeight="1">
      <c r="A7" s="105" t="s">
        <v>142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8"/>
      <c r="X7" s="243" t="s">
        <v>74</v>
      </c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52"/>
      <c r="BL7" s="104" t="s">
        <v>130</v>
      </c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8"/>
      <c r="CF7" s="104" t="s">
        <v>75</v>
      </c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</row>
    <row r="8" spans="1:108" ht="95.2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9"/>
      <c r="X8" s="88" t="s">
        <v>73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93"/>
      <c r="AR8" s="88" t="s">
        <v>289</v>
      </c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93"/>
      <c r="BL8" s="106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9"/>
      <c r="CF8" s="106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</row>
    <row r="9" spans="1:108" ht="12" thickBot="1">
      <c r="A9" s="56">
        <v>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  <c r="X9" s="55">
        <v>2</v>
      </c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7"/>
      <c r="AR9" s="55">
        <v>3</v>
      </c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>
        <v>4</v>
      </c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7"/>
      <c r="CF9" s="253">
        <v>5</v>
      </c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</row>
    <row r="10" spans="1:108" ht="312" customHeight="1">
      <c r="A10" s="259" t="s">
        <v>410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1"/>
      <c r="X10" s="239">
        <v>9862431</v>
      </c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1"/>
      <c r="AR10" s="239">
        <v>15293371.62</v>
      </c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1"/>
      <c r="BL10" s="239">
        <f>AR10-X10</f>
        <v>5430940.619999999</v>
      </c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71"/>
      <c r="CF10" s="269" t="s">
        <v>413</v>
      </c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</row>
    <row r="11" spans="1:108" ht="321.75" customHeight="1">
      <c r="A11" s="262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4"/>
      <c r="X11" s="268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4"/>
      <c r="AR11" s="268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4"/>
      <c r="BL11" s="268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72"/>
      <c r="CF11" s="270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</row>
    <row r="12" spans="1:108" ht="120.75" customHeight="1">
      <c r="A12" s="255" t="s">
        <v>411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7">
        <v>59806</v>
      </c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>
        <v>53850</v>
      </c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>
        <f>AR12-X12</f>
        <v>-5956</v>
      </c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8"/>
      <c r="CF12" s="222" t="s">
        <v>412</v>
      </c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20"/>
    </row>
    <row r="13" spans="22:83" ht="15" customHeight="1" thickBot="1">
      <c r="V13" s="4" t="s">
        <v>71</v>
      </c>
      <c r="X13" s="266">
        <f>SUM(X10:X12)</f>
        <v>9922237</v>
      </c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6">
        <f>SUM(AR10:AR12)</f>
        <v>15347221.62</v>
      </c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6">
        <f>SUM(BL10:BL12)</f>
        <v>5424984.619999999</v>
      </c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</row>
  </sheetData>
  <sheetProtection/>
  <mergeCells count="28">
    <mergeCell ref="CF12:DD12"/>
    <mergeCell ref="X13:AQ13"/>
    <mergeCell ref="AR13:BK13"/>
    <mergeCell ref="BL13:CE13"/>
    <mergeCell ref="A9:W9"/>
    <mergeCell ref="X8:AQ8"/>
    <mergeCell ref="X10:AQ11"/>
    <mergeCell ref="CF10:DD11"/>
    <mergeCell ref="BL10:CE11"/>
    <mergeCell ref="AR10:BK11"/>
    <mergeCell ref="A12:W12"/>
    <mergeCell ref="X12:AQ12"/>
    <mergeCell ref="AR12:BK12"/>
    <mergeCell ref="BL12:CE12"/>
    <mergeCell ref="AR8:BK8"/>
    <mergeCell ref="X9:AQ9"/>
    <mergeCell ref="AR9:BK9"/>
    <mergeCell ref="A10:W11"/>
    <mergeCell ref="CF9:DD9"/>
    <mergeCell ref="BL7:CE8"/>
    <mergeCell ref="CF1:DD1"/>
    <mergeCell ref="A5:DD5"/>
    <mergeCell ref="A3:DD3"/>
    <mergeCell ref="A4:DD4"/>
    <mergeCell ref="A7:W8"/>
    <mergeCell ref="CF7:DD8"/>
    <mergeCell ref="X7:BK7"/>
    <mergeCell ref="BL9:CE9"/>
  </mergeCells>
  <printOptions/>
  <pageMargins left="0.7874015748031497" right="0.31496062992125984" top="0.5905511811023623" bottom="0.3937007874015748" header="0.1968503937007874" footer="0.1968503937007874"/>
  <pageSetup fitToHeight="0" fitToWidth="0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D37"/>
  <sheetViews>
    <sheetView view="pageBreakPreview" zoomScaleSheetLayoutView="100" zoomScalePageLayoutView="0" workbookViewId="0" topLeftCell="A4">
      <selection activeCell="EH27" sqref="EH27"/>
    </sheetView>
  </sheetViews>
  <sheetFormatPr defaultColWidth="0.875" defaultRowHeight="12.75"/>
  <cols>
    <col min="1" max="16384" width="0.875" style="1" customWidth="1"/>
  </cols>
  <sheetData>
    <row r="1" s="8" customFormat="1" ht="9.75">
      <c r="DD1" s="14" t="s">
        <v>351</v>
      </c>
    </row>
    <row r="2" ht="9.75" customHeight="1" thickBot="1">
      <c r="DD2" s="4"/>
    </row>
    <row r="3" spans="91:108" s="15" customFormat="1" ht="15" customHeight="1" thickBot="1">
      <c r="CM3" s="24" t="s">
        <v>62</v>
      </c>
      <c r="CO3" s="214" t="s">
        <v>84</v>
      </c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6"/>
    </row>
    <row r="4" ht="9.75" customHeight="1"/>
    <row r="5" spans="1:108" ht="12" customHeight="1">
      <c r="A5" s="53" t="s">
        <v>85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</row>
    <row r="7" spans="1:108" s="15" customFormat="1" ht="12.75" customHeight="1">
      <c r="A7" s="299" t="s">
        <v>146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300"/>
      <c r="Y7" s="301" t="s">
        <v>77</v>
      </c>
      <c r="Z7" s="302"/>
      <c r="AA7" s="302"/>
      <c r="AB7" s="302"/>
      <c r="AC7" s="302"/>
      <c r="AD7" s="302"/>
      <c r="AE7" s="303"/>
      <c r="AF7" s="301" t="s">
        <v>78</v>
      </c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3"/>
      <c r="AV7" s="301" t="s">
        <v>89</v>
      </c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3"/>
      <c r="BJ7" s="296" t="s">
        <v>150</v>
      </c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</row>
    <row r="8" spans="1:108" s="15" customFormat="1" ht="54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300"/>
      <c r="Y8" s="304"/>
      <c r="Z8" s="305"/>
      <c r="AA8" s="305"/>
      <c r="AB8" s="305"/>
      <c r="AC8" s="305"/>
      <c r="AD8" s="305"/>
      <c r="AE8" s="306"/>
      <c r="AF8" s="304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6"/>
      <c r="AV8" s="304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6"/>
      <c r="BJ8" s="295" t="s">
        <v>147</v>
      </c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 t="s">
        <v>148</v>
      </c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 t="s">
        <v>149</v>
      </c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6"/>
    </row>
    <row r="9" spans="1:108" s="16" customFormat="1" ht="12.75" customHeight="1" thickBot="1">
      <c r="A9" s="244">
        <v>1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52"/>
      <c r="Y9" s="116">
        <v>2</v>
      </c>
      <c r="Z9" s="112"/>
      <c r="AA9" s="112"/>
      <c r="AB9" s="112"/>
      <c r="AC9" s="112"/>
      <c r="AD9" s="112"/>
      <c r="AE9" s="113"/>
      <c r="AF9" s="116">
        <v>3</v>
      </c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3"/>
      <c r="AV9" s="297">
        <v>4</v>
      </c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>
        <v>5</v>
      </c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>
        <v>6</v>
      </c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8">
        <v>7</v>
      </c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43"/>
    </row>
    <row r="10" spans="1:108" ht="14.25" customHeight="1">
      <c r="A10" s="221" t="s">
        <v>133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93" t="s">
        <v>79</v>
      </c>
      <c r="Z10" s="294"/>
      <c r="AA10" s="294"/>
      <c r="AB10" s="294"/>
      <c r="AC10" s="294"/>
      <c r="AD10" s="294"/>
      <c r="AE10" s="294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90"/>
      <c r="CO10" s="273" t="s">
        <v>238</v>
      </c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5"/>
    </row>
    <row r="11" spans="1:108" ht="12" customHeight="1">
      <c r="A11" s="292" t="s">
        <v>131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77"/>
      <c r="Z11" s="278"/>
      <c r="AA11" s="278"/>
      <c r="AB11" s="278"/>
      <c r="AC11" s="278"/>
      <c r="AD11" s="278"/>
      <c r="AE11" s="278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80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</row>
    <row r="12" spans="1:108" ht="7.5" customHeight="1">
      <c r="A12" s="291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77"/>
      <c r="Z12" s="278"/>
      <c r="AA12" s="278"/>
      <c r="AB12" s="278"/>
      <c r="AC12" s="278"/>
      <c r="AD12" s="278"/>
      <c r="AE12" s="278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80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</row>
    <row r="13" spans="1:108" ht="13.5" customHeight="1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77"/>
      <c r="Z13" s="278"/>
      <c r="AA13" s="278"/>
      <c r="AB13" s="278"/>
      <c r="AC13" s="278"/>
      <c r="AD13" s="278"/>
      <c r="AE13" s="278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80"/>
      <c r="CO13" s="273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5"/>
    </row>
    <row r="14" spans="1:108" ht="13.5" customHeight="1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77"/>
      <c r="Z14" s="278"/>
      <c r="AA14" s="278"/>
      <c r="AB14" s="278"/>
      <c r="AC14" s="278"/>
      <c r="AD14" s="278"/>
      <c r="AE14" s="278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80"/>
      <c r="CO14" s="273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5"/>
    </row>
    <row r="15" spans="1:108" ht="14.25" customHeight="1">
      <c r="A15" s="287" t="s">
        <v>132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55" t="s">
        <v>80</v>
      </c>
      <c r="Z15" s="256"/>
      <c r="AA15" s="256"/>
      <c r="AB15" s="256"/>
      <c r="AC15" s="256"/>
      <c r="AD15" s="256"/>
      <c r="AE15" s="256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80"/>
      <c r="CO15" s="273" t="s">
        <v>238</v>
      </c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5"/>
    </row>
    <row r="16" spans="1:108" ht="12" customHeight="1">
      <c r="A16" s="283" t="s">
        <v>131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77"/>
      <c r="Z16" s="278"/>
      <c r="AA16" s="278"/>
      <c r="AB16" s="278"/>
      <c r="AC16" s="278"/>
      <c r="AD16" s="278"/>
      <c r="AE16" s="278"/>
      <c r="AF16" s="279">
        <v>10276553.77</v>
      </c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>
        <v>10276553.77</v>
      </c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>
        <f>AF16-AV16</f>
        <v>0</v>
      </c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>
        <f>ROUND(AV16/AF16*100,2)</f>
        <v>100</v>
      </c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80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</row>
    <row r="17" spans="1:108" ht="13.5" customHeight="1">
      <c r="A17" s="286" t="s">
        <v>415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77"/>
      <c r="Z17" s="278"/>
      <c r="AA17" s="278"/>
      <c r="AB17" s="278"/>
      <c r="AC17" s="278"/>
      <c r="AD17" s="278"/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80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</row>
    <row r="18" spans="1:108" ht="79.5" customHeight="1">
      <c r="A18" s="276" t="s">
        <v>416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7"/>
      <c r="Z18" s="278"/>
      <c r="AA18" s="278"/>
      <c r="AB18" s="278"/>
      <c r="AC18" s="278"/>
      <c r="AD18" s="278"/>
      <c r="AE18" s="278"/>
      <c r="AF18" s="279">
        <v>208060</v>
      </c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>
        <v>105685</v>
      </c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>
        <f aca="true" t="shared" si="0" ref="BJ18:BJ27">AF18-AV18</f>
        <v>102375</v>
      </c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>
        <f aca="true" t="shared" si="1" ref="BZ18:BZ27">ROUND(AV18/AF18*100,2)</f>
        <v>50.8</v>
      </c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80"/>
      <c r="CO18" s="273" t="s">
        <v>414</v>
      </c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5"/>
    </row>
    <row r="19" spans="1:108" ht="15.75" customHeight="1">
      <c r="A19" s="276" t="s">
        <v>417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7"/>
      <c r="Z19" s="278"/>
      <c r="AA19" s="278"/>
      <c r="AB19" s="278"/>
      <c r="AC19" s="278"/>
      <c r="AD19" s="278"/>
      <c r="AE19" s="278"/>
      <c r="AF19" s="279">
        <v>33955.96</v>
      </c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>
        <v>33455.96</v>
      </c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>
        <f t="shared" si="0"/>
        <v>500</v>
      </c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>
        <f t="shared" si="1"/>
        <v>98.53</v>
      </c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80"/>
      <c r="CO19" s="273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5"/>
    </row>
    <row r="20" spans="1:108" ht="13.5" customHeight="1">
      <c r="A20" s="276" t="s">
        <v>418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7"/>
      <c r="Z20" s="278"/>
      <c r="AA20" s="278"/>
      <c r="AB20" s="278"/>
      <c r="AC20" s="278"/>
      <c r="AD20" s="278"/>
      <c r="AE20" s="278"/>
      <c r="AF20" s="279">
        <v>26730</v>
      </c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>
        <v>26730</v>
      </c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>
        <f t="shared" si="0"/>
        <v>0</v>
      </c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>
        <f t="shared" si="1"/>
        <v>100</v>
      </c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80"/>
      <c r="CO20" s="273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5"/>
    </row>
    <row r="21" spans="1:108" ht="13.5" customHeight="1">
      <c r="A21" s="276" t="s">
        <v>419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7"/>
      <c r="Z21" s="278"/>
      <c r="AA21" s="278"/>
      <c r="AB21" s="278"/>
      <c r="AC21" s="278"/>
      <c r="AD21" s="278"/>
      <c r="AE21" s="278"/>
      <c r="AF21" s="279">
        <v>1950544.18</v>
      </c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>
        <v>1950544.18</v>
      </c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>
        <f t="shared" si="0"/>
        <v>0</v>
      </c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>
        <f t="shared" si="1"/>
        <v>100</v>
      </c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80"/>
      <c r="CO21" s="273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5"/>
    </row>
    <row r="22" spans="1:108" ht="123" customHeight="1">
      <c r="A22" s="276" t="s">
        <v>420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7"/>
      <c r="Z22" s="278"/>
      <c r="AA22" s="278"/>
      <c r="AB22" s="278"/>
      <c r="AC22" s="278"/>
      <c r="AD22" s="278"/>
      <c r="AE22" s="278"/>
      <c r="AF22" s="279">
        <v>1812971.09</v>
      </c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>
        <v>1533715.63</v>
      </c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>
        <f t="shared" si="0"/>
        <v>279255.4600000002</v>
      </c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>
        <f t="shared" si="1"/>
        <v>84.6</v>
      </c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80"/>
      <c r="CO22" s="273" t="s">
        <v>421</v>
      </c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5"/>
    </row>
    <row r="23" spans="1:108" ht="20.25" customHeight="1">
      <c r="A23" s="276" t="s">
        <v>422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7"/>
      <c r="Z23" s="278"/>
      <c r="AA23" s="278"/>
      <c r="AB23" s="278"/>
      <c r="AC23" s="278"/>
      <c r="AD23" s="278"/>
      <c r="AE23" s="278"/>
      <c r="AF23" s="279">
        <v>595420</v>
      </c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>
        <v>512920</v>
      </c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>
        <f t="shared" si="0"/>
        <v>82500</v>
      </c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>
        <f t="shared" si="1"/>
        <v>86.14</v>
      </c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80"/>
      <c r="CO23" s="273" t="s">
        <v>433</v>
      </c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5"/>
    </row>
    <row r="24" spans="1:108" ht="20.25" customHeight="1">
      <c r="A24" s="276" t="s">
        <v>423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7"/>
      <c r="Z24" s="278"/>
      <c r="AA24" s="278"/>
      <c r="AB24" s="278"/>
      <c r="AC24" s="278"/>
      <c r="AD24" s="278"/>
      <c r="AE24" s="278"/>
      <c r="AF24" s="279">
        <v>4950</v>
      </c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>
        <v>3950</v>
      </c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>
        <f t="shared" si="0"/>
        <v>1000</v>
      </c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>
        <f t="shared" si="1"/>
        <v>79.8</v>
      </c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80"/>
      <c r="CO24" s="273" t="s">
        <v>424</v>
      </c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5"/>
    </row>
    <row r="25" spans="1:108" ht="21" customHeight="1">
      <c r="A25" s="276" t="s">
        <v>425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7"/>
      <c r="Z25" s="278"/>
      <c r="AA25" s="278"/>
      <c r="AB25" s="278"/>
      <c r="AC25" s="278"/>
      <c r="AD25" s="278"/>
      <c r="AE25" s="278"/>
      <c r="AF25" s="279">
        <v>357509.83</v>
      </c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>
        <v>357416.83</v>
      </c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>
        <f t="shared" si="0"/>
        <v>93</v>
      </c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>
        <f t="shared" si="1"/>
        <v>99.97</v>
      </c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80"/>
      <c r="CO25" s="273" t="s">
        <v>424</v>
      </c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5"/>
    </row>
    <row r="26" spans="1:108" ht="21" customHeight="1">
      <c r="A26" s="276" t="s">
        <v>426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7"/>
      <c r="Z26" s="278"/>
      <c r="AA26" s="278"/>
      <c r="AB26" s="278"/>
      <c r="AC26" s="278"/>
      <c r="AD26" s="278"/>
      <c r="AE26" s="278"/>
      <c r="AF26" s="279">
        <v>26676.79</v>
      </c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>
        <v>23088.89</v>
      </c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>
        <f t="shared" si="0"/>
        <v>3587.9000000000015</v>
      </c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>
        <f t="shared" si="1"/>
        <v>86.55</v>
      </c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80"/>
      <c r="CO26" s="273" t="s">
        <v>424</v>
      </c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5"/>
    </row>
    <row r="27" spans="1:108" ht="16.5" customHeight="1">
      <c r="A27" s="276" t="s">
        <v>427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7"/>
      <c r="Z27" s="278"/>
      <c r="AA27" s="278"/>
      <c r="AB27" s="278"/>
      <c r="AC27" s="278"/>
      <c r="AD27" s="278"/>
      <c r="AE27" s="278"/>
      <c r="AF27" s="279">
        <v>53850</v>
      </c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>
        <v>53850</v>
      </c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>
        <f t="shared" si="0"/>
        <v>0</v>
      </c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>
        <f t="shared" si="1"/>
        <v>100</v>
      </c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80"/>
      <c r="CO27" s="273"/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5"/>
    </row>
    <row r="28" spans="1:108" ht="33.75" customHeight="1">
      <c r="A28" s="221" t="s">
        <v>81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85"/>
      <c r="Y28" s="255" t="s">
        <v>82</v>
      </c>
      <c r="Z28" s="256"/>
      <c r="AA28" s="256"/>
      <c r="AB28" s="256"/>
      <c r="AC28" s="256"/>
      <c r="AD28" s="256"/>
      <c r="AE28" s="256"/>
      <c r="AF28" s="279" t="s">
        <v>238</v>
      </c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 t="s">
        <v>238</v>
      </c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 t="s">
        <v>238</v>
      </c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80"/>
      <c r="CO28" s="273" t="s">
        <v>238</v>
      </c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5"/>
    </row>
    <row r="29" spans="1:108" ht="33.75" customHeight="1">
      <c r="A29" s="221" t="s">
        <v>134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55" t="s">
        <v>83</v>
      </c>
      <c r="Z29" s="256"/>
      <c r="AA29" s="256"/>
      <c r="AB29" s="256"/>
      <c r="AC29" s="256"/>
      <c r="AD29" s="256"/>
      <c r="AE29" s="256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80"/>
      <c r="CO29" s="273" t="s">
        <v>238</v>
      </c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5"/>
    </row>
    <row r="30" spans="1:108" ht="12.75" customHeight="1">
      <c r="A30" s="283" t="s">
        <v>131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77"/>
      <c r="Z30" s="278"/>
      <c r="AA30" s="278"/>
      <c r="AB30" s="278"/>
      <c r="AC30" s="278"/>
      <c r="AD30" s="278"/>
      <c r="AE30" s="278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80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</row>
    <row r="31" spans="1:108" ht="9" customHeight="1">
      <c r="A31" s="284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77"/>
      <c r="Z31" s="278"/>
      <c r="AA31" s="278"/>
      <c r="AB31" s="278"/>
      <c r="AC31" s="278"/>
      <c r="AD31" s="278"/>
      <c r="AE31" s="278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80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82"/>
      <c r="DD31" s="282"/>
    </row>
    <row r="32" spans="1:108" ht="33.75" customHeight="1">
      <c r="A32" s="307" t="s">
        <v>291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255" t="s">
        <v>290</v>
      </c>
      <c r="Z32" s="256"/>
      <c r="AA32" s="256"/>
      <c r="AB32" s="256"/>
      <c r="AC32" s="256"/>
      <c r="AD32" s="256"/>
      <c r="AE32" s="256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80"/>
      <c r="CO32" s="273" t="s">
        <v>238</v>
      </c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5"/>
    </row>
    <row r="33" spans="1:108" ht="12.75" customHeight="1">
      <c r="A33" s="283" t="s">
        <v>131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77"/>
      <c r="Z33" s="278"/>
      <c r="AA33" s="278"/>
      <c r="AB33" s="278"/>
      <c r="AC33" s="278"/>
      <c r="AD33" s="278"/>
      <c r="AE33" s="278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80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</row>
    <row r="34" spans="1:108" ht="9.7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77"/>
      <c r="Z34" s="278"/>
      <c r="AA34" s="278"/>
      <c r="AB34" s="278"/>
      <c r="AC34" s="278"/>
      <c r="AD34" s="278"/>
      <c r="AE34" s="278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80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</row>
    <row r="35" spans="1:108" ht="33.75" customHeight="1">
      <c r="A35" s="307" t="s">
        <v>293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255" t="s">
        <v>292</v>
      </c>
      <c r="Z35" s="256"/>
      <c r="AA35" s="256"/>
      <c r="AB35" s="256"/>
      <c r="AC35" s="256"/>
      <c r="AD35" s="256"/>
      <c r="AE35" s="256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80"/>
      <c r="CO35" s="273" t="s">
        <v>238</v>
      </c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5"/>
    </row>
    <row r="36" spans="1:108" ht="12.75" customHeight="1">
      <c r="A36" s="283" t="s">
        <v>131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77"/>
      <c r="Z36" s="278"/>
      <c r="AA36" s="278"/>
      <c r="AB36" s="278"/>
      <c r="AC36" s="278"/>
      <c r="AD36" s="278"/>
      <c r="AE36" s="278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80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</row>
    <row r="37" spans="1:108" ht="8.25" customHeight="1" thickBot="1">
      <c r="A37" s="291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312"/>
      <c r="Y37" s="310"/>
      <c r="Z37" s="311"/>
      <c r="AA37" s="311"/>
      <c r="AB37" s="311"/>
      <c r="AC37" s="311"/>
      <c r="AD37" s="311"/>
      <c r="AE37" s="311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9"/>
      <c r="CO37" s="282"/>
      <c r="CP37" s="282"/>
      <c r="CQ37" s="282"/>
      <c r="CR37" s="282"/>
      <c r="CS37" s="282"/>
      <c r="CT37" s="282"/>
      <c r="CU37" s="282"/>
      <c r="CV37" s="282"/>
      <c r="CW37" s="282"/>
      <c r="CX37" s="282"/>
      <c r="CY37" s="282"/>
      <c r="CZ37" s="282"/>
      <c r="DA37" s="282"/>
      <c r="DB37" s="282"/>
      <c r="DC37" s="282"/>
      <c r="DD37" s="282"/>
    </row>
  </sheetData>
  <sheetProtection/>
  <mergeCells count="183">
    <mergeCell ref="BJ36:BY37"/>
    <mergeCell ref="BZ36:CN37"/>
    <mergeCell ref="CO36:DD37"/>
    <mergeCell ref="A36:X36"/>
    <mergeCell ref="Y36:AE37"/>
    <mergeCell ref="AF36:AU37"/>
    <mergeCell ref="AV36:BI37"/>
    <mergeCell ref="A37:X37"/>
    <mergeCell ref="BJ33:BY34"/>
    <mergeCell ref="BZ33:CN34"/>
    <mergeCell ref="CO33:DD34"/>
    <mergeCell ref="A35:X35"/>
    <mergeCell ref="Y35:AE35"/>
    <mergeCell ref="AF35:AU35"/>
    <mergeCell ref="AV35:BI35"/>
    <mergeCell ref="BJ35:BY35"/>
    <mergeCell ref="BZ35:CN35"/>
    <mergeCell ref="CO35:DD35"/>
    <mergeCell ref="A33:X33"/>
    <mergeCell ref="Y33:AE34"/>
    <mergeCell ref="AF33:AU34"/>
    <mergeCell ref="AV33:BI34"/>
    <mergeCell ref="A34:X34"/>
    <mergeCell ref="CO3:DD3"/>
    <mergeCell ref="A32:X32"/>
    <mergeCell ref="Y32:AE32"/>
    <mergeCell ref="AF32:AU32"/>
    <mergeCell ref="AV32:BI32"/>
    <mergeCell ref="BJ32:BY32"/>
    <mergeCell ref="BZ32:CN32"/>
    <mergeCell ref="CO32:DD32"/>
    <mergeCell ref="A5:DD5"/>
    <mergeCell ref="A7:X8"/>
    <mergeCell ref="Y7:AE8"/>
    <mergeCell ref="AF7:AU8"/>
    <mergeCell ref="AV7:BI8"/>
    <mergeCell ref="BJ7:DD7"/>
    <mergeCell ref="BJ8:BY8"/>
    <mergeCell ref="BZ8:CN8"/>
    <mergeCell ref="CO8:DD8"/>
    <mergeCell ref="A9:X9"/>
    <mergeCell ref="Y9:AE9"/>
    <mergeCell ref="AF9:AU9"/>
    <mergeCell ref="AV9:BI9"/>
    <mergeCell ref="BJ9:BY9"/>
    <mergeCell ref="BZ9:CN9"/>
    <mergeCell ref="CO9:DD9"/>
    <mergeCell ref="A12:X12"/>
    <mergeCell ref="A11:X11"/>
    <mergeCell ref="Y11:AE12"/>
    <mergeCell ref="AF11:AU12"/>
    <mergeCell ref="AV11:BI12"/>
    <mergeCell ref="A10:X10"/>
    <mergeCell ref="Y10:AE10"/>
    <mergeCell ref="AF10:AU10"/>
    <mergeCell ref="AV10:BI10"/>
    <mergeCell ref="AF13:AU13"/>
    <mergeCell ref="AV13:BI13"/>
    <mergeCell ref="BJ13:BY13"/>
    <mergeCell ref="BZ13:CN13"/>
    <mergeCell ref="CO10:DD10"/>
    <mergeCell ref="BJ11:BY12"/>
    <mergeCell ref="BZ11:CN12"/>
    <mergeCell ref="CO11:DD12"/>
    <mergeCell ref="BJ10:BY10"/>
    <mergeCell ref="BZ10:CN10"/>
    <mergeCell ref="CO13:DD13"/>
    <mergeCell ref="A14:X14"/>
    <mergeCell ref="Y14:AE14"/>
    <mergeCell ref="AF14:AU14"/>
    <mergeCell ref="AV14:BI14"/>
    <mergeCell ref="BJ14:BY14"/>
    <mergeCell ref="BZ14:CN14"/>
    <mergeCell ref="CO14:DD14"/>
    <mergeCell ref="A13:X13"/>
    <mergeCell ref="Y13:AE13"/>
    <mergeCell ref="CO16:DD17"/>
    <mergeCell ref="A17:X17"/>
    <mergeCell ref="A15:X15"/>
    <mergeCell ref="Y15:AE15"/>
    <mergeCell ref="AF15:AU15"/>
    <mergeCell ref="AV15:BI15"/>
    <mergeCell ref="BJ15:BY15"/>
    <mergeCell ref="BZ15:CN15"/>
    <mergeCell ref="AV18:BI18"/>
    <mergeCell ref="BJ18:BY18"/>
    <mergeCell ref="BZ18:CN18"/>
    <mergeCell ref="CO15:DD15"/>
    <mergeCell ref="A16:X16"/>
    <mergeCell ref="Y16:AE17"/>
    <mergeCell ref="AF16:AU17"/>
    <mergeCell ref="AV16:BI17"/>
    <mergeCell ref="BJ16:BY17"/>
    <mergeCell ref="BZ16:CN17"/>
    <mergeCell ref="A28:X28"/>
    <mergeCell ref="CO18:DD18"/>
    <mergeCell ref="BJ28:BY28"/>
    <mergeCell ref="BZ28:CN28"/>
    <mergeCell ref="CO28:DD28"/>
    <mergeCell ref="Y28:AE28"/>
    <mergeCell ref="AF28:AU28"/>
    <mergeCell ref="A18:X18"/>
    <mergeCell ref="Y18:AE18"/>
    <mergeCell ref="AF18:AU18"/>
    <mergeCell ref="A30:X30"/>
    <mergeCell ref="Y30:AE31"/>
    <mergeCell ref="AF30:AU31"/>
    <mergeCell ref="AV30:BI31"/>
    <mergeCell ref="A31:X31"/>
    <mergeCell ref="AV28:BI28"/>
    <mergeCell ref="A29:X29"/>
    <mergeCell ref="Y29:AE29"/>
    <mergeCell ref="AF29:AU29"/>
    <mergeCell ref="AV29:BI29"/>
    <mergeCell ref="A19:X19"/>
    <mergeCell ref="Y19:AE19"/>
    <mergeCell ref="AF19:AU19"/>
    <mergeCell ref="AV19:BI19"/>
    <mergeCell ref="BJ19:BY19"/>
    <mergeCell ref="BZ19:CN19"/>
    <mergeCell ref="BZ20:CN20"/>
    <mergeCell ref="CO20:DD20"/>
    <mergeCell ref="CO30:DD31"/>
    <mergeCell ref="BJ29:BY29"/>
    <mergeCell ref="BZ29:CN29"/>
    <mergeCell ref="CO29:DD29"/>
    <mergeCell ref="BJ30:BY31"/>
    <mergeCell ref="BZ30:CN31"/>
    <mergeCell ref="CO21:DD21"/>
    <mergeCell ref="CO22:DD22"/>
    <mergeCell ref="AF21:AU21"/>
    <mergeCell ref="AV21:BI21"/>
    <mergeCell ref="BJ21:BY21"/>
    <mergeCell ref="BZ21:CN21"/>
    <mergeCell ref="CO19:DD19"/>
    <mergeCell ref="A20:X20"/>
    <mergeCell ref="Y20:AE20"/>
    <mergeCell ref="AF20:AU20"/>
    <mergeCell ref="AV20:BI20"/>
    <mergeCell ref="BJ20:BY20"/>
    <mergeCell ref="A22:X22"/>
    <mergeCell ref="Y22:AE22"/>
    <mergeCell ref="AF22:AU22"/>
    <mergeCell ref="AV22:BI22"/>
    <mergeCell ref="BJ22:BY22"/>
    <mergeCell ref="BZ22:CN22"/>
    <mergeCell ref="A21:X21"/>
    <mergeCell ref="Y21:AE21"/>
    <mergeCell ref="BZ24:CN24"/>
    <mergeCell ref="CO24:DD24"/>
    <mergeCell ref="A23:X23"/>
    <mergeCell ref="Y23:AE23"/>
    <mergeCell ref="AF23:AU23"/>
    <mergeCell ref="AV23:BI23"/>
    <mergeCell ref="BJ23:BY23"/>
    <mergeCell ref="BZ23:CN23"/>
    <mergeCell ref="AF25:AU25"/>
    <mergeCell ref="AV25:BI25"/>
    <mergeCell ref="BJ25:BY25"/>
    <mergeCell ref="BZ25:CN25"/>
    <mergeCell ref="CO23:DD23"/>
    <mergeCell ref="A24:X24"/>
    <mergeCell ref="Y24:AE24"/>
    <mergeCell ref="AF24:AU24"/>
    <mergeCell ref="AV24:BI24"/>
    <mergeCell ref="BJ24:BY24"/>
    <mergeCell ref="CO25:DD25"/>
    <mergeCell ref="A26:X26"/>
    <mergeCell ref="Y26:AE26"/>
    <mergeCell ref="AF26:AU26"/>
    <mergeCell ref="AV26:BI26"/>
    <mergeCell ref="BJ26:BY26"/>
    <mergeCell ref="BZ26:CN26"/>
    <mergeCell ref="CO26:DD26"/>
    <mergeCell ref="A25:X25"/>
    <mergeCell ref="Y25:AE25"/>
    <mergeCell ref="CO27:DD27"/>
    <mergeCell ref="A27:X27"/>
    <mergeCell ref="Y27:AE27"/>
    <mergeCell ref="AF27:AU27"/>
    <mergeCell ref="AV27:BI27"/>
    <mergeCell ref="BJ27:BY27"/>
    <mergeCell ref="BZ27:CN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D18"/>
  <sheetViews>
    <sheetView view="pageBreakPreview" zoomScaleSheetLayoutView="100" zoomScalePageLayoutView="0" workbookViewId="0" topLeftCell="A1">
      <selection activeCell="CK11" sqref="CK11:DD11"/>
    </sheetView>
  </sheetViews>
  <sheetFormatPr defaultColWidth="0.875" defaultRowHeight="12.75"/>
  <cols>
    <col min="1" max="16384" width="0.875" style="1" customWidth="1"/>
  </cols>
  <sheetData>
    <row r="1" s="8" customFormat="1" ht="9.75">
      <c r="DD1" s="14" t="s">
        <v>350</v>
      </c>
    </row>
    <row r="2" ht="9.75" customHeight="1" thickBot="1">
      <c r="DD2" s="4"/>
    </row>
    <row r="3" spans="87:108" s="15" customFormat="1" ht="15" customHeight="1" thickBot="1">
      <c r="CI3" s="24" t="s">
        <v>62</v>
      </c>
      <c r="CK3" s="214" t="s">
        <v>86</v>
      </c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6"/>
    </row>
    <row r="4" ht="9.75" customHeight="1"/>
    <row r="5" spans="1:108" ht="12" customHeight="1">
      <c r="A5" s="53" t="s">
        <v>87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</row>
    <row r="6" ht="12" customHeight="1"/>
    <row r="7" spans="1:108" ht="12" customHeight="1">
      <c r="A7" s="313" t="s">
        <v>344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</row>
    <row r="8" ht="12" customHeight="1"/>
    <row r="9" spans="1:108" ht="64.5" customHeight="1">
      <c r="A9" s="89" t="s">
        <v>135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93"/>
      <c r="U9" s="88" t="s">
        <v>136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93"/>
      <c r="AK9" s="104" t="s">
        <v>88</v>
      </c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8"/>
      <c r="BE9" s="104" t="s">
        <v>143</v>
      </c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8"/>
      <c r="BU9" s="104" t="s">
        <v>89</v>
      </c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8"/>
      <c r="CK9" s="104" t="s">
        <v>90</v>
      </c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</row>
    <row r="10" spans="1:108" ht="12" thickBot="1">
      <c r="A10" s="56">
        <v>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  <c r="U10" s="55">
        <v>2</v>
      </c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7"/>
      <c r="AK10" s="55">
        <v>3</v>
      </c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7"/>
      <c r="BE10" s="55">
        <v>4</v>
      </c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7"/>
      <c r="BU10" s="55">
        <v>5</v>
      </c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7"/>
      <c r="CK10" s="253">
        <v>6</v>
      </c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</row>
    <row r="11" spans="1:108" ht="33" customHeight="1">
      <c r="A11" s="318" t="s">
        <v>428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5"/>
      <c r="U11" s="319" t="s">
        <v>429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232"/>
      <c r="AK11" s="233" t="s">
        <v>430</v>
      </c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5"/>
      <c r="BE11" s="236">
        <v>427550</v>
      </c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8"/>
      <c r="BU11" s="236">
        <v>345050</v>
      </c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42"/>
      <c r="CK11" s="221" t="s">
        <v>433</v>
      </c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</row>
    <row r="12" spans="1:108" ht="51.75" customHeight="1">
      <c r="A12" s="315" t="s">
        <v>428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  <c r="U12" s="316" t="s">
        <v>429</v>
      </c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317"/>
      <c r="AK12" s="220" t="s">
        <v>431</v>
      </c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2"/>
      <c r="BE12" s="92">
        <v>2046144.18</v>
      </c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1"/>
      <c r="BU12" s="92">
        <v>2046144.18</v>
      </c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218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</row>
    <row r="13" spans="1:108" ht="35.25" customHeight="1">
      <c r="A13" s="320" t="s">
        <v>428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2"/>
      <c r="U13" s="321" t="s">
        <v>429</v>
      </c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219"/>
      <c r="AK13" s="220" t="s">
        <v>432</v>
      </c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2"/>
      <c r="BE13" s="92">
        <v>99000</v>
      </c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1"/>
      <c r="BU13" s="92">
        <v>99000</v>
      </c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218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</row>
    <row r="14" spans="1:108" ht="148.5" customHeight="1">
      <c r="A14" s="31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/>
      <c r="U14" s="316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317"/>
      <c r="AK14" s="220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2"/>
      <c r="BE14" s="92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1"/>
      <c r="BU14" s="92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218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</row>
    <row r="15" spans="1:108" ht="15" customHeight="1">
      <c r="A15" s="32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321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219"/>
      <c r="AK15" s="220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2"/>
      <c r="BE15" s="92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1"/>
      <c r="BU15" s="92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218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</row>
    <row r="16" spans="1:108" ht="15" customHeight="1">
      <c r="A16" s="320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2"/>
      <c r="U16" s="321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219"/>
      <c r="AK16" s="220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2"/>
      <c r="BE16" s="92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1"/>
      <c r="BU16" s="92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218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</row>
    <row r="17" spans="1:108" ht="15" customHeight="1">
      <c r="A17" s="320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2"/>
      <c r="U17" s="321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219"/>
      <c r="AK17" s="220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2"/>
      <c r="BE17" s="92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1"/>
      <c r="BU17" s="92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218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</row>
    <row r="18" spans="1:108" ht="15" customHeight="1" thickBot="1">
      <c r="A18" s="323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8"/>
      <c r="U18" s="3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5"/>
      <c r="AK18" s="226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8"/>
      <c r="BE18" s="229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1"/>
      <c r="BU18" s="229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322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</row>
  </sheetData>
  <sheetProtection/>
  <mergeCells count="64">
    <mergeCell ref="BU18:CJ18"/>
    <mergeCell ref="CK18:DD18"/>
    <mergeCell ref="A17:T17"/>
    <mergeCell ref="U17:AJ17"/>
    <mergeCell ref="A18:T18"/>
    <mergeCell ref="U18:AJ18"/>
    <mergeCell ref="AK18:BD18"/>
    <mergeCell ref="BE18:BT18"/>
    <mergeCell ref="AK17:BD17"/>
    <mergeCell ref="BE17:BT17"/>
    <mergeCell ref="BU15:CJ15"/>
    <mergeCell ref="CK15:DD15"/>
    <mergeCell ref="BU16:CJ16"/>
    <mergeCell ref="CK16:DD16"/>
    <mergeCell ref="BU17:CJ17"/>
    <mergeCell ref="CK17:DD17"/>
    <mergeCell ref="A16:T16"/>
    <mergeCell ref="U16:AJ16"/>
    <mergeCell ref="AK16:BD16"/>
    <mergeCell ref="BE16:BT16"/>
    <mergeCell ref="A15:T15"/>
    <mergeCell ref="U15:AJ15"/>
    <mergeCell ref="AK15:BD15"/>
    <mergeCell ref="BE15:BT15"/>
    <mergeCell ref="BU14:CJ14"/>
    <mergeCell ref="CK14:DD14"/>
    <mergeCell ref="A13:T13"/>
    <mergeCell ref="U13:AJ13"/>
    <mergeCell ref="A14:T14"/>
    <mergeCell ref="U14:AJ14"/>
    <mergeCell ref="AK14:BD14"/>
    <mergeCell ref="BE14:BT14"/>
    <mergeCell ref="AK13:BD13"/>
    <mergeCell ref="BE13:BT13"/>
    <mergeCell ref="A12:T12"/>
    <mergeCell ref="U12:AJ12"/>
    <mergeCell ref="AK12:BD12"/>
    <mergeCell ref="BE12:BT12"/>
    <mergeCell ref="BU10:CJ10"/>
    <mergeCell ref="CK10:DD10"/>
    <mergeCell ref="A11:T11"/>
    <mergeCell ref="U11:AJ11"/>
    <mergeCell ref="U10:AJ10"/>
    <mergeCell ref="AK10:BD10"/>
    <mergeCell ref="CK9:DD9"/>
    <mergeCell ref="A10:T10"/>
    <mergeCell ref="BU13:CJ13"/>
    <mergeCell ref="CK13:DD13"/>
    <mergeCell ref="BU12:CJ12"/>
    <mergeCell ref="CK12:DD12"/>
    <mergeCell ref="AK11:BD11"/>
    <mergeCell ref="BE11:BT11"/>
    <mergeCell ref="BU11:CJ11"/>
    <mergeCell ref="CK11:DD11"/>
    <mergeCell ref="A9:T9"/>
    <mergeCell ref="U9:AJ9"/>
    <mergeCell ref="CK3:DD3"/>
    <mergeCell ref="BE10:BT10"/>
    <mergeCell ref="A5:DD5"/>
    <mergeCell ref="AK9:BD9"/>
    <mergeCell ref="BE9:BT9"/>
    <mergeCell ref="BU9:CJ9"/>
    <mergeCell ref="A7:AJ7"/>
    <mergeCell ref="AK7:DD7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K97"/>
  <sheetViews>
    <sheetView view="pageBreakPreview" zoomScaleSheetLayoutView="100" zoomScalePageLayoutView="0" workbookViewId="0" topLeftCell="A70">
      <selection activeCell="EO84" sqref="EO84:FI84"/>
    </sheetView>
  </sheetViews>
  <sheetFormatPr defaultColWidth="0.875" defaultRowHeight="12.75"/>
  <cols>
    <col min="1" max="16384" width="0.875" style="1" customWidth="1"/>
  </cols>
  <sheetData>
    <row r="1" s="8" customFormat="1" ht="9.75">
      <c r="FI1" s="14" t="s">
        <v>348</v>
      </c>
    </row>
    <row r="2" s="8" customFormat="1" ht="9.75">
      <c r="FI2" s="14" t="s">
        <v>349</v>
      </c>
    </row>
    <row r="3" s="8" customFormat="1" ht="10.5" thickBot="1">
      <c r="FK3" s="14"/>
    </row>
    <row r="4" spans="37:165" s="15" customFormat="1" ht="16.5" customHeight="1" thickBot="1">
      <c r="AK4" s="408" t="s">
        <v>107</v>
      </c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08"/>
      <c r="BY4" s="408"/>
      <c r="BZ4" s="408"/>
      <c r="CA4" s="408"/>
      <c r="CB4" s="408"/>
      <c r="CC4" s="408"/>
      <c r="CD4" s="408"/>
      <c r="CE4" s="408"/>
      <c r="CF4" s="408"/>
      <c r="CG4" s="408"/>
      <c r="CH4" s="408"/>
      <c r="CI4" s="408"/>
      <c r="CJ4" s="408"/>
      <c r="CK4" s="408"/>
      <c r="CL4" s="408"/>
      <c r="CM4" s="408"/>
      <c r="CN4" s="408"/>
      <c r="CO4" s="408"/>
      <c r="CP4" s="408"/>
      <c r="CQ4" s="408"/>
      <c r="CR4" s="408"/>
      <c r="CS4" s="408"/>
      <c r="CT4" s="408"/>
      <c r="CU4" s="408"/>
      <c r="CV4" s="408"/>
      <c r="CW4" s="408"/>
      <c r="CX4" s="408"/>
      <c r="CY4" s="408"/>
      <c r="CZ4" s="408"/>
      <c r="DA4" s="408"/>
      <c r="DB4" s="408"/>
      <c r="DC4" s="408"/>
      <c r="DD4" s="408"/>
      <c r="DE4" s="408"/>
      <c r="DF4" s="408"/>
      <c r="DG4" s="408"/>
      <c r="DH4" s="408"/>
      <c r="DI4" s="408"/>
      <c r="DJ4" s="408"/>
      <c r="DK4" s="408"/>
      <c r="DL4" s="408"/>
      <c r="DM4" s="408"/>
      <c r="DN4" s="408"/>
      <c r="DO4" s="408"/>
      <c r="DP4" s="408"/>
      <c r="DQ4" s="408"/>
      <c r="DR4" s="408"/>
      <c r="DS4" s="408"/>
      <c r="DT4" s="408"/>
      <c r="DU4" s="408"/>
      <c r="DV4" s="408"/>
      <c r="DW4" s="408"/>
      <c r="DX4" s="408"/>
      <c r="DY4" s="408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S4" s="24" t="s">
        <v>62</v>
      </c>
      <c r="EU4" s="214" t="s">
        <v>117</v>
      </c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6"/>
    </row>
    <row r="5" spans="41:51" s="20" customFormat="1" ht="14.25" customHeight="1"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</row>
    <row r="6" spans="41:146" s="20" customFormat="1" ht="14.25" customHeight="1"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BA6" s="21"/>
      <c r="BB6" s="21"/>
      <c r="BC6" s="23" t="s">
        <v>174</v>
      </c>
      <c r="BD6" s="409" t="s">
        <v>434</v>
      </c>
      <c r="BE6" s="409"/>
      <c r="BF6" s="409"/>
      <c r="BG6" s="409"/>
      <c r="BH6" s="409"/>
      <c r="BI6" s="409"/>
      <c r="BJ6" s="409"/>
      <c r="BK6" s="409"/>
      <c r="BL6" s="409"/>
      <c r="BM6" s="409"/>
      <c r="BN6" s="409"/>
      <c r="BO6" s="409"/>
      <c r="BP6" s="409"/>
      <c r="BQ6" s="409"/>
      <c r="BR6" s="409"/>
      <c r="BS6" s="409"/>
      <c r="BT6" s="409"/>
      <c r="BU6" s="409"/>
      <c r="BV6" s="409"/>
      <c r="BW6" s="409"/>
      <c r="BX6" s="409"/>
      <c r="BY6" s="409"/>
      <c r="BZ6" s="409"/>
      <c r="CA6" s="409"/>
      <c r="CB6" s="409"/>
      <c r="CC6" s="409"/>
      <c r="CD6" s="409"/>
      <c r="CE6" s="409"/>
      <c r="CF6" s="409"/>
      <c r="CG6" s="409"/>
      <c r="CH6" s="409"/>
      <c r="CI6" s="409"/>
      <c r="CJ6" s="409"/>
      <c r="CK6" s="409"/>
      <c r="CL6" s="409"/>
      <c r="CM6" s="409"/>
      <c r="CN6" s="409"/>
      <c r="CO6" s="409"/>
      <c r="CP6" s="409"/>
      <c r="CQ6" s="409"/>
      <c r="CR6" s="409"/>
      <c r="CS6" s="409"/>
      <c r="CT6" s="409"/>
      <c r="CU6" s="409"/>
      <c r="CV6" s="409"/>
      <c r="CW6" s="409"/>
      <c r="CX6" s="409"/>
      <c r="CY6" s="409"/>
      <c r="CZ6" s="409"/>
      <c r="DA6" s="409"/>
      <c r="DB6" s="409"/>
      <c r="DC6" s="409"/>
      <c r="DD6" s="409"/>
      <c r="DE6" s="409"/>
      <c r="DF6" s="409"/>
      <c r="DG6" s="409"/>
      <c r="DH6" s="409"/>
      <c r="DI6" s="409"/>
      <c r="DJ6" s="409"/>
      <c r="DK6" s="409"/>
      <c r="DL6" s="409"/>
      <c r="DM6" s="409"/>
      <c r="DN6" s="409"/>
      <c r="DO6" s="409"/>
      <c r="DP6" s="409"/>
      <c r="DQ6" s="409"/>
      <c r="DR6" s="409"/>
      <c r="DS6" s="409"/>
      <c r="DT6" s="409"/>
      <c r="DU6" s="409"/>
      <c r="DV6" s="409"/>
      <c r="DW6" s="409"/>
      <c r="DX6" s="409"/>
      <c r="DY6" s="409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2"/>
      <c r="EP6" s="22"/>
    </row>
    <row r="7" spans="41:146" ht="12.75" customHeight="1"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7"/>
      <c r="BA7" s="13"/>
      <c r="BB7" s="13"/>
      <c r="BC7" s="13"/>
      <c r="BD7" s="112" t="s">
        <v>92</v>
      </c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7"/>
      <c r="EP7" s="7"/>
    </row>
    <row r="8" s="20" customFormat="1" ht="15" customHeight="1"/>
    <row r="9" spans="1:165" s="20" customFormat="1" ht="13.5" customHeight="1">
      <c r="A9" s="53" t="s">
        <v>181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</row>
    <row r="10" s="20" customFormat="1" ht="9" customHeight="1"/>
    <row r="11" spans="1:165" s="25" customFormat="1" ht="20.25" customHeight="1">
      <c r="A11" s="410" t="s">
        <v>175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1"/>
      <c r="BN11" s="413" t="s">
        <v>108</v>
      </c>
      <c r="BO11" s="414"/>
      <c r="BP11" s="414"/>
      <c r="BQ11" s="414"/>
      <c r="BR11" s="414"/>
      <c r="BS11" s="414"/>
      <c r="BT11" s="415"/>
      <c r="BU11" s="398" t="s">
        <v>177</v>
      </c>
      <c r="BV11" s="399"/>
      <c r="BW11" s="399"/>
      <c r="BX11" s="399"/>
      <c r="BY11" s="399"/>
      <c r="BZ11" s="399"/>
      <c r="CA11" s="399"/>
      <c r="CB11" s="399"/>
      <c r="CC11" s="399"/>
      <c r="CD11" s="399"/>
      <c r="CE11" s="399"/>
      <c r="CF11" s="399"/>
      <c r="CG11" s="399"/>
      <c r="CH11" s="399"/>
      <c r="CI11" s="399"/>
      <c r="CJ11" s="399"/>
      <c r="CK11" s="399"/>
      <c r="CL11" s="399"/>
      <c r="CM11" s="399"/>
      <c r="CN11" s="399"/>
      <c r="CO11" s="399"/>
      <c r="CP11" s="399"/>
      <c r="CQ11" s="399"/>
      <c r="CR11" s="400"/>
      <c r="CS11" s="398" t="s">
        <v>178</v>
      </c>
      <c r="CT11" s="399"/>
      <c r="CU11" s="399"/>
      <c r="CV11" s="399"/>
      <c r="CW11" s="399"/>
      <c r="CX11" s="399"/>
      <c r="CY11" s="399"/>
      <c r="CZ11" s="399"/>
      <c r="DA11" s="399"/>
      <c r="DB11" s="399"/>
      <c r="DC11" s="399"/>
      <c r="DD11" s="399"/>
      <c r="DE11" s="399"/>
      <c r="DF11" s="399"/>
      <c r="DG11" s="399"/>
      <c r="DH11" s="399"/>
      <c r="DI11" s="399"/>
      <c r="DJ11" s="399"/>
      <c r="DK11" s="399"/>
      <c r="DL11" s="399"/>
      <c r="DM11" s="399"/>
      <c r="DN11" s="399"/>
      <c r="DO11" s="399"/>
      <c r="DP11" s="400"/>
      <c r="DQ11" s="398" t="s">
        <v>179</v>
      </c>
      <c r="DR11" s="399"/>
      <c r="DS11" s="399"/>
      <c r="DT11" s="399"/>
      <c r="DU11" s="399"/>
      <c r="DV11" s="399"/>
      <c r="DW11" s="399"/>
      <c r="DX11" s="399"/>
      <c r="DY11" s="399"/>
      <c r="DZ11" s="399"/>
      <c r="EA11" s="399"/>
      <c r="EB11" s="399"/>
      <c r="EC11" s="399"/>
      <c r="ED11" s="399"/>
      <c r="EE11" s="399"/>
      <c r="EF11" s="399"/>
      <c r="EG11" s="399"/>
      <c r="EH11" s="399"/>
      <c r="EI11" s="399"/>
      <c r="EJ11" s="399"/>
      <c r="EK11" s="399"/>
      <c r="EL11" s="399"/>
      <c r="EM11" s="399"/>
      <c r="EN11" s="400"/>
      <c r="EO11" s="404" t="s">
        <v>180</v>
      </c>
      <c r="EP11" s="405"/>
      <c r="EQ11" s="405"/>
      <c r="ER11" s="405"/>
      <c r="ES11" s="405"/>
      <c r="ET11" s="405"/>
      <c r="EU11" s="405"/>
      <c r="EV11" s="405"/>
      <c r="EW11" s="405"/>
      <c r="EX11" s="405"/>
      <c r="EY11" s="405"/>
      <c r="EZ11" s="405"/>
      <c r="FA11" s="405"/>
      <c r="FB11" s="405"/>
      <c r="FC11" s="405"/>
      <c r="FD11" s="405"/>
      <c r="FE11" s="405"/>
      <c r="FF11" s="405"/>
      <c r="FG11" s="405"/>
      <c r="FH11" s="405"/>
      <c r="FI11" s="405"/>
    </row>
    <row r="12" spans="1:165" s="25" customFormat="1" ht="20.25" customHeight="1">
      <c r="A12" s="410" t="s">
        <v>34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1"/>
      <c r="AZ12" s="412" t="s">
        <v>176</v>
      </c>
      <c r="BA12" s="410"/>
      <c r="BB12" s="410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1"/>
      <c r="BN12" s="416"/>
      <c r="BO12" s="417"/>
      <c r="BP12" s="417"/>
      <c r="BQ12" s="417"/>
      <c r="BR12" s="417"/>
      <c r="BS12" s="417"/>
      <c r="BT12" s="418"/>
      <c r="BU12" s="401"/>
      <c r="BV12" s="402"/>
      <c r="BW12" s="402"/>
      <c r="BX12" s="402"/>
      <c r="BY12" s="402"/>
      <c r="BZ12" s="402"/>
      <c r="CA12" s="402"/>
      <c r="CB12" s="402"/>
      <c r="CC12" s="402"/>
      <c r="CD12" s="402"/>
      <c r="CE12" s="402"/>
      <c r="CF12" s="402"/>
      <c r="CG12" s="402"/>
      <c r="CH12" s="402"/>
      <c r="CI12" s="402"/>
      <c r="CJ12" s="402"/>
      <c r="CK12" s="402"/>
      <c r="CL12" s="402"/>
      <c r="CM12" s="402"/>
      <c r="CN12" s="402"/>
      <c r="CO12" s="402"/>
      <c r="CP12" s="402"/>
      <c r="CQ12" s="402"/>
      <c r="CR12" s="403"/>
      <c r="CS12" s="401"/>
      <c r="CT12" s="402"/>
      <c r="CU12" s="402"/>
      <c r="CV12" s="402"/>
      <c r="CW12" s="402"/>
      <c r="CX12" s="402"/>
      <c r="CY12" s="402"/>
      <c r="CZ12" s="402"/>
      <c r="DA12" s="402"/>
      <c r="DB12" s="402"/>
      <c r="DC12" s="402"/>
      <c r="DD12" s="402"/>
      <c r="DE12" s="402"/>
      <c r="DF12" s="402"/>
      <c r="DG12" s="402"/>
      <c r="DH12" s="402"/>
      <c r="DI12" s="402"/>
      <c r="DJ12" s="402"/>
      <c r="DK12" s="402"/>
      <c r="DL12" s="402"/>
      <c r="DM12" s="402"/>
      <c r="DN12" s="402"/>
      <c r="DO12" s="402"/>
      <c r="DP12" s="403"/>
      <c r="DQ12" s="401"/>
      <c r="DR12" s="402"/>
      <c r="DS12" s="402"/>
      <c r="DT12" s="402"/>
      <c r="DU12" s="402"/>
      <c r="DV12" s="402"/>
      <c r="DW12" s="402"/>
      <c r="DX12" s="402"/>
      <c r="DY12" s="402"/>
      <c r="DZ12" s="402"/>
      <c r="EA12" s="402"/>
      <c r="EB12" s="402"/>
      <c r="EC12" s="402"/>
      <c r="ED12" s="402"/>
      <c r="EE12" s="402"/>
      <c r="EF12" s="402"/>
      <c r="EG12" s="402"/>
      <c r="EH12" s="402"/>
      <c r="EI12" s="402"/>
      <c r="EJ12" s="402"/>
      <c r="EK12" s="402"/>
      <c r="EL12" s="402"/>
      <c r="EM12" s="402"/>
      <c r="EN12" s="403"/>
      <c r="EO12" s="406"/>
      <c r="EP12" s="407"/>
      <c r="EQ12" s="407"/>
      <c r="ER12" s="407"/>
      <c r="ES12" s="407"/>
      <c r="ET12" s="407"/>
      <c r="EU12" s="407"/>
      <c r="EV12" s="407"/>
      <c r="EW12" s="407"/>
      <c r="EX12" s="407"/>
      <c r="EY12" s="407"/>
      <c r="EZ12" s="407"/>
      <c r="FA12" s="407"/>
      <c r="FB12" s="407"/>
      <c r="FC12" s="407"/>
      <c r="FD12" s="407"/>
      <c r="FE12" s="407"/>
      <c r="FF12" s="407"/>
      <c r="FG12" s="407"/>
      <c r="FH12" s="407"/>
      <c r="FI12" s="407"/>
    </row>
    <row r="13" spans="1:165" s="16" customFormat="1" ht="12.75" customHeight="1" thickBot="1">
      <c r="A13" s="354">
        <v>1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5"/>
      <c r="AZ13" s="395">
        <v>2</v>
      </c>
      <c r="BA13" s="396"/>
      <c r="BB13" s="396"/>
      <c r="BC13" s="396"/>
      <c r="BD13" s="396"/>
      <c r="BE13" s="396"/>
      <c r="BF13" s="396"/>
      <c r="BG13" s="396"/>
      <c r="BH13" s="396"/>
      <c r="BI13" s="396"/>
      <c r="BJ13" s="396"/>
      <c r="BK13" s="396"/>
      <c r="BL13" s="396"/>
      <c r="BM13" s="397"/>
      <c r="BN13" s="366">
        <v>3</v>
      </c>
      <c r="BO13" s="367"/>
      <c r="BP13" s="367"/>
      <c r="BQ13" s="367"/>
      <c r="BR13" s="367"/>
      <c r="BS13" s="367"/>
      <c r="BT13" s="368"/>
      <c r="BU13" s="116">
        <v>4</v>
      </c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3"/>
      <c r="CS13" s="116">
        <v>5</v>
      </c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3"/>
      <c r="DQ13" s="116">
        <v>6</v>
      </c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3"/>
      <c r="EO13" s="116">
        <v>7</v>
      </c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</row>
    <row r="14" spans="1:165" ht="21" customHeight="1">
      <c r="A14" s="360" t="s">
        <v>151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1"/>
      <c r="AZ14" s="356" t="s">
        <v>161</v>
      </c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8"/>
      <c r="BN14" s="362" t="s">
        <v>79</v>
      </c>
      <c r="BO14" s="357"/>
      <c r="BP14" s="357"/>
      <c r="BQ14" s="357"/>
      <c r="BR14" s="357"/>
      <c r="BS14" s="357"/>
      <c r="BT14" s="358"/>
      <c r="BU14" s="363">
        <f>SUM(BU16:CR23)</f>
        <v>15808782.31</v>
      </c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5"/>
      <c r="CS14" s="363">
        <f>SUM(CS16:DP23)</f>
        <v>822623.9400000001</v>
      </c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4"/>
      <c r="DP14" s="365"/>
      <c r="DQ14" s="363">
        <f>SUM(DQ16:EN23)</f>
        <v>337848.30000000005</v>
      </c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4"/>
      <c r="EL14" s="364"/>
      <c r="EM14" s="364"/>
      <c r="EN14" s="365"/>
      <c r="EO14" s="363">
        <f>SUM(EO16:FI23)</f>
        <v>16293557.95</v>
      </c>
      <c r="EP14" s="364"/>
      <c r="EQ14" s="364"/>
      <c r="ER14" s="364"/>
      <c r="ES14" s="364"/>
      <c r="ET14" s="364"/>
      <c r="EU14" s="364"/>
      <c r="EV14" s="364"/>
      <c r="EW14" s="364"/>
      <c r="EX14" s="364"/>
      <c r="EY14" s="364"/>
      <c r="EZ14" s="364"/>
      <c r="FA14" s="364"/>
      <c r="FB14" s="364"/>
      <c r="FC14" s="364"/>
      <c r="FD14" s="364"/>
      <c r="FE14" s="364"/>
      <c r="FF14" s="364"/>
      <c r="FG14" s="364"/>
      <c r="FH14" s="364"/>
      <c r="FI14" s="419"/>
    </row>
    <row r="15" spans="1:165" ht="21" customHeight="1">
      <c r="A15" s="325" t="s">
        <v>152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6"/>
      <c r="AZ15" s="359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1"/>
      <c r="BN15" s="329"/>
      <c r="BO15" s="330"/>
      <c r="BP15" s="330"/>
      <c r="BQ15" s="330"/>
      <c r="BR15" s="330"/>
      <c r="BS15" s="330"/>
      <c r="BT15" s="331"/>
      <c r="BU15" s="332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4"/>
      <c r="CS15" s="332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  <c r="DD15" s="333"/>
      <c r="DE15" s="333"/>
      <c r="DF15" s="333"/>
      <c r="DG15" s="333"/>
      <c r="DH15" s="333"/>
      <c r="DI15" s="333"/>
      <c r="DJ15" s="333"/>
      <c r="DK15" s="333"/>
      <c r="DL15" s="333"/>
      <c r="DM15" s="333"/>
      <c r="DN15" s="333"/>
      <c r="DO15" s="333"/>
      <c r="DP15" s="334"/>
      <c r="DQ15" s="332"/>
      <c r="DR15" s="333"/>
      <c r="DS15" s="333"/>
      <c r="DT15" s="333"/>
      <c r="DU15" s="333"/>
      <c r="DV15" s="333"/>
      <c r="DW15" s="333"/>
      <c r="DX15" s="333"/>
      <c r="DY15" s="333"/>
      <c r="DZ15" s="333"/>
      <c r="EA15" s="333"/>
      <c r="EB15" s="333"/>
      <c r="EC15" s="333"/>
      <c r="ED15" s="333"/>
      <c r="EE15" s="333"/>
      <c r="EF15" s="333"/>
      <c r="EG15" s="333"/>
      <c r="EH15" s="333"/>
      <c r="EI15" s="333"/>
      <c r="EJ15" s="333"/>
      <c r="EK15" s="333"/>
      <c r="EL15" s="333"/>
      <c r="EM15" s="333"/>
      <c r="EN15" s="334"/>
      <c r="EO15" s="332"/>
      <c r="EP15" s="333"/>
      <c r="EQ15" s="333"/>
      <c r="ER15" s="333"/>
      <c r="ES15" s="333"/>
      <c r="ET15" s="333"/>
      <c r="EU15" s="333"/>
      <c r="EV15" s="333"/>
      <c r="EW15" s="333"/>
      <c r="EX15" s="333"/>
      <c r="EY15" s="333"/>
      <c r="EZ15" s="333"/>
      <c r="FA15" s="333"/>
      <c r="FB15" s="333"/>
      <c r="FC15" s="333"/>
      <c r="FD15" s="333"/>
      <c r="FE15" s="333"/>
      <c r="FF15" s="333"/>
      <c r="FG15" s="333"/>
      <c r="FH15" s="333"/>
      <c r="FI15" s="335"/>
    </row>
    <row r="16" spans="1:165" ht="21" customHeight="1">
      <c r="A16" s="339" t="s">
        <v>153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40"/>
      <c r="AZ16" s="353" t="s">
        <v>294</v>
      </c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6" t="s">
        <v>97</v>
      </c>
      <c r="BO16" s="347"/>
      <c r="BP16" s="347"/>
      <c r="BQ16" s="347"/>
      <c r="BR16" s="347"/>
      <c r="BS16" s="347"/>
      <c r="BT16" s="348"/>
      <c r="BU16" s="336"/>
      <c r="BV16" s="337"/>
      <c r="BW16" s="337"/>
      <c r="BX16" s="337"/>
      <c r="BY16" s="337"/>
      <c r="BZ16" s="337"/>
      <c r="CA16" s="337"/>
      <c r="CB16" s="337"/>
      <c r="CC16" s="337"/>
      <c r="CD16" s="337"/>
      <c r="CE16" s="337"/>
      <c r="CF16" s="337"/>
      <c r="CG16" s="337"/>
      <c r="CH16" s="337"/>
      <c r="CI16" s="337"/>
      <c r="CJ16" s="337"/>
      <c r="CK16" s="337"/>
      <c r="CL16" s="337"/>
      <c r="CM16" s="337"/>
      <c r="CN16" s="337"/>
      <c r="CO16" s="337"/>
      <c r="CP16" s="337"/>
      <c r="CQ16" s="337"/>
      <c r="CR16" s="338"/>
      <c r="CS16" s="336"/>
      <c r="CT16" s="337"/>
      <c r="CU16" s="337"/>
      <c r="CV16" s="337"/>
      <c r="CW16" s="337"/>
      <c r="CX16" s="337"/>
      <c r="CY16" s="337"/>
      <c r="CZ16" s="337"/>
      <c r="DA16" s="337"/>
      <c r="DB16" s="337"/>
      <c r="DC16" s="337"/>
      <c r="DD16" s="337"/>
      <c r="DE16" s="337"/>
      <c r="DF16" s="337"/>
      <c r="DG16" s="337"/>
      <c r="DH16" s="337"/>
      <c r="DI16" s="337"/>
      <c r="DJ16" s="337"/>
      <c r="DK16" s="337"/>
      <c r="DL16" s="337"/>
      <c r="DM16" s="337"/>
      <c r="DN16" s="337"/>
      <c r="DO16" s="337"/>
      <c r="DP16" s="338"/>
      <c r="DQ16" s="336"/>
      <c r="DR16" s="337"/>
      <c r="DS16" s="337"/>
      <c r="DT16" s="337"/>
      <c r="DU16" s="337"/>
      <c r="DV16" s="337"/>
      <c r="DW16" s="337"/>
      <c r="DX16" s="337"/>
      <c r="DY16" s="337"/>
      <c r="DZ16" s="337"/>
      <c r="EA16" s="337"/>
      <c r="EB16" s="337"/>
      <c r="EC16" s="337"/>
      <c r="ED16" s="337"/>
      <c r="EE16" s="337"/>
      <c r="EF16" s="337"/>
      <c r="EG16" s="337"/>
      <c r="EH16" s="337"/>
      <c r="EI16" s="337"/>
      <c r="EJ16" s="337"/>
      <c r="EK16" s="337"/>
      <c r="EL16" s="337"/>
      <c r="EM16" s="337"/>
      <c r="EN16" s="338"/>
      <c r="EO16" s="336">
        <f aca="true" t="shared" si="0" ref="EO16:EO23">BU16+CS16-DQ16</f>
        <v>0</v>
      </c>
      <c r="EP16" s="337"/>
      <c r="EQ16" s="337"/>
      <c r="ER16" s="337"/>
      <c r="ES16" s="337"/>
      <c r="ET16" s="337"/>
      <c r="EU16" s="337"/>
      <c r="EV16" s="337"/>
      <c r="EW16" s="337"/>
      <c r="EX16" s="337"/>
      <c r="EY16" s="337"/>
      <c r="EZ16" s="337"/>
      <c r="FA16" s="337"/>
      <c r="FB16" s="337"/>
      <c r="FC16" s="337"/>
      <c r="FD16" s="337"/>
      <c r="FE16" s="337"/>
      <c r="FF16" s="337"/>
      <c r="FG16" s="337"/>
      <c r="FH16" s="337"/>
      <c r="FI16" s="344"/>
    </row>
    <row r="17" spans="1:165" ht="21" customHeight="1">
      <c r="A17" s="339" t="s">
        <v>154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40"/>
      <c r="AZ17" s="353" t="s">
        <v>295</v>
      </c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6" t="s">
        <v>98</v>
      </c>
      <c r="BO17" s="347"/>
      <c r="BP17" s="347"/>
      <c r="BQ17" s="347"/>
      <c r="BR17" s="347"/>
      <c r="BS17" s="347"/>
      <c r="BT17" s="348"/>
      <c r="BU17" s="336">
        <v>13443649</v>
      </c>
      <c r="BV17" s="337"/>
      <c r="BW17" s="337"/>
      <c r="BX17" s="337"/>
      <c r="BY17" s="337"/>
      <c r="BZ17" s="337"/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8"/>
      <c r="CS17" s="336"/>
      <c r="CT17" s="337"/>
      <c r="CU17" s="337"/>
      <c r="CV17" s="337"/>
      <c r="CW17" s="337"/>
      <c r="CX17" s="337"/>
      <c r="CY17" s="337"/>
      <c r="CZ17" s="337"/>
      <c r="DA17" s="337"/>
      <c r="DB17" s="337"/>
      <c r="DC17" s="337"/>
      <c r="DD17" s="337"/>
      <c r="DE17" s="337"/>
      <c r="DF17" s="337"/>
      <c r="DG17" s="337"/>
      <c r="DH17" s="337"/>
      <c r="DI17" s="337"/>
      <c r="DJ17" s="337"/>
      <c r="DK17" s="337"/>
      <c r="DL17" s="337"/>
      <c r="DM17" s="337"/>
      <c r="DN17" s="337"/>
      <c r="DO17" s="337"/>
      <c r="DP17" s="338"/>
      <c r="DQ17" s="336"/>
      <c r="DR17" s="337"/>
      <c r="DS17" s="337"/>
      <c r="DT17" s="337"/>
      <c r="DU17" s="337"/>
      <c r="DV17" s="337"/>
      <c r="DW17" s="337"/>
      <c r="DX17" s="337"/>
      <c r="DY17" s="337"/>
      <c r="DZ17" s="337"/>
      <c r="EA17" s="337"/>
      <c r="EB17" s="337"/>
      <c r="EC17" s="337"/>
      <c r="ED17" s="337"/>
      <c r="EE17" s="337"/>
      <c r="EF17" s="337"/>
      <c r="EG17" s="337"/>
      <c r="EH17" s="337"/>
      <c r="EI17" s="337"/>
      <c r="EJ17" s="337"/>
      <c r="EK17" s="337"/>
      <c r="EL17" s="337"/>
      <c r="EM17" s="337"/>
      <c r="EN17" s="338"/>
      <c r="EO17" s="336">
        <f t="shared" si="0"/>
        <v>13443649</v>
      </c>
      <c r="EP17" s="337"/>
      <c r="EQ17" s="337"/>
      <c r="ER17" s="337"/>
      <c r="ES17" s="337"/>
      <c r="ET17" s="337"/>
      <c r="EU17" s="337"/>
      <c r="EV17" s="337"/>
      <c r="EW17" s="337"/>
      <c r="EX17" s="337"/>
      <c r="EY17" s="337"/>
      <c r="EZ17" s="337"/>
      <c r="FA17" s="337"/>
      <c r="FB17" s="337"/>
      <c r="FC17" s="337"/>
      <c r="FD17" s="337"/>
      <c r="FE17" s="337"/>
      <c r="FF17" s="337"/>
      <c r="FG17" s="337"/>
      <c r="FH17" s="337"/>
      <c r="FI17" s="344"/>
    </row>
    <row r="18" spans="1:165" ht="21" customHeight="1">
      <c r="A18" s="339" t="s">
        <v>155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40"/>
      <c r="AZ18" s="353" t="s">
        <v>296</v>
      </c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6" t="s">
        <v>162</v>
      </c>
      <c r="BO18" s="347"/>
      <c r="BP18" s="347"/>
      <c r="BQ18" s="347"/>
      <c r="BR18" s="347"/>
      <c r="BS18" s="347"/>
      <c r="BT18" s="348"/>
      <c r="BU18" s="336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8"/>
      <c r="CS18" s="336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7"/>
      <c r="DL18" s="337"/>
      <c r="DM18" s="337"/>
      <c r="DN18" s="337"/>
      <c r="DO18" s="337"/>
      <c r="DP18" s="338"/>
      <c r="DQ18" s="336"/>
      <c r="DR18" s="337"/>
      <c r="DS18" s="337"/>
      <c r="DT18" s="337"/>
      <c r="DU18" s="337"/>
      <c r="DV18" s="337"/>
      <c r="DW18" s="337"/>
      <c r="DX18" s="337"/>
      <c r="DY18" s="337"/>
      <c r="DZ18" s="337"/>
      <c r="EA18" s="337"/>
      <c r="EB18" s="337"/>
      <c r="EC18" s="337"/>
      <c r="ED18" s="337"/>
      <c r="EE18" s="337"/>
      <c r="EF18" s="337"/>
      <c r="EG18" s="337"/>
      <c r="EH18" s="337"/>
      <c r="EI18" s="337"/>
      <c r="EJ18" s="337"/>
      <c r="EK18" s="337"/>
      <c r="EL18" s="337"/>
      <c r="EM18" s="337"/>
      <c r="EN18" s="338"/>
      <c r="EO18" s="336">
        <f t="shared" si="0"/>
        <v>0</v>
      </c>
      <c r="EP18" s="337"/>
      <c r="EQ18" s="337"/>
      <c r="ER18" s="337"/>
      <c r="ES18" s="337"/>
      <c r="ET18" s="337"/>
      <c r="EU18" s="337"/>
      <c r="EV18" s="337"/>
      <c r="EW18" s="337"/>
      <c r="EX18" s="337"/>
      <c r="EY18" s="337"/>
      <c r="EZ18" s="337"/>
      <c r="FA18" s="337"/>
      <c r="FB18" s="337"/>
      <c r="FC18" s="337"/>
      <c r="FD18" s="337"/>
      <c r="FE18" s="337"/>
      <c r="FF18" s="337"/>
      <c r="FG18" s="337"/>
      <c r="FH18" s="337"/>
      <c r="FI18" s="344"/>
    </row>
    <row r="19" spans="1:165" ht="21" customHeight="1">
      <c r="A19" s="339" t="s">
        <v>156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40"/>
      <c r="AZ19" s="353" t="s">
        <v>297</v>
      </c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45"/>
      <c r="BL19" s="345"/>
      <c r="BM19" s="345"/>
      <c r="BN19" s="346" t="s">
        <v>163</v>
      </c>
      <c r="BO19" s="347"/>
      <c r="BP19" s="347"/>
      <c r="BQ19" s="347"/>
      <c r="BR19" s="347"/>
      <c r="BS19" s="347"/>
      <c r="BT19" s="348"/>
      <c r="BU19" s="336">
        <v>756460.38</v>
      </c>
      <c r="BV19" s="337"/>
      <c r="BW19" s="337"/>
      <c r="BX19" s="337"/>
      <c r="BY19" s="337"/>
      <c r="BZ19" s="337"/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7"/>
      <c r="CP19" s="337"/>
      <c r="CQ19" s="337"/>
      <c r="CR19" s="338"/>
      <c r="CS19" s="336">
        <v>328767.74</v>
      </c>
      <c r="CT19" s="337"/>
      <c r="CU19" s="337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7"/>
      <c r="DG19" s="337"/>
      <c r="DH19" s="337"/>
      <c r="DI19" s="337"/>
      <c r="DJ19" s="337"/>
      <c r="DK19" s="337"/>
      <c r="DL19" s="337"/>
      <c r="DM19" s="337"/>
      <c r="DN19" s="337"/>
      <c r="DO19" s="337"/>
      <c r="DP19" s="338"/>
      <c r="DQ19" s="336">
        <v>7255.34</v>
      </c>
      <c r="DR19" s="337"/>
      <c r="DS19" s="337"/>
      <c r="DT19" s="337"/>
      <c r="DU19" s="337"/>
      <c r="DV19" s="337"/>
      <c r="DW19" s="337"/>
      <c r="DX19" s="337"/>
      <c r="DY19" s="337"/>
      <c r="DZ19" s="337"/>
      <c r="EA19" s="337"/>
      <c r="EB19" s="337"/>
      <c r="EC19" s="337"/>
      <c r="ED19" s="337"/>
      <c r="EE19" s="337"/>
      <c r="EF19" s="337"/>
      <c r="EG19" s="337"/>
      <c r="EH19" s="337"/>
      <c r="EI19" s="337"/>
      <c r="EJ19" s="337"/>
      <c r="EK19" s="337"/>
      <c r="EL19" s="337"/>
      <c r="EM19" s="337"/>
      <c r="EN19" s="338"/>
      <c r="EO19" s="336">
        <f t="shared" si="0"/>
        <v>1077972.78</v>
      </c>
      <c r="EP19" s="337"/>
      <c r="EQ19" s="337"/>
      <c r="ER19" s="337"/>
      <c r="ES19" s="337"/>
      <c r="ET19" s="337"/>
      <c r="EU19" s="337"/>
      <c r="EV19" s="337"/>
      <c r="EW19" s="337"/>
      <c r="EX19" s="337"/>
      <c r="EY19" s="337"/>
      <c r="EZ19" s="337"/>
      <c r="FA19" s="337"/>
      <c r="FB19" s="337"/>
      <c r="FC19" s="337"/>
      <c r="FD19" s="337"/>
      <c r="FE19" s="337"/>
      <c r="FF19" s="337"/>
      <c r="FG19" s="337"/>
      <c r="FH19" s="337"/>
      <c r="FI19" s="344"/>
    </row>
    <row r="20" spans="1:165" ht="21" customHeight="1">
      <c r="A20" s="339" t="s">
        <v>157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40"/>
      <c r="AZ20" s="353" t="s">
        <v>298</v>
      </c>
      <c r="BA20" s="345"/>
      <c r="BB20" s="345"/>
      <c r="BC20" s="345"/>
      <c r="BD20" s="345"/>
      <c r="BE20" s="345"/>
      <c r="BF20" s="345"/>
      <c r="BG20" s="345"/>
      <c r="BH20" s="345"/>
      <c r="BI20" s="345"/>
      <c r="BJ20" s="345"/>
      <c r="BK20" s="345"/>
      <c r="BL20" s="345"/>
      <c r="BM20" s="345"/>
      <c r="BN20" s="346" t="s">
        <v>164</v>
      </c>
      <c r="BO20" s="347"/>
      <c r="BP20" s="347"/>
      <c r="BQ20" s="347"/>
      <c r="BR20" s="347"/>
      <c r="BS20" s="347"/>
      <c r="BT20" s="348"/>
      <c r="BU20" s="336">
        <v>500000</v>
      </c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8"/>
      <c r="CS20" s="336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37"/>
      <c r="DJ20" s="337"/>
      <c r="DK20" s="337"/>
      <c r="DL20" s="337"/>
      <c r="DM20" s="337"/>
      <c r="DN20" s="337"/>
      <c r="DO20" s="337"/>
      <c r="DP20" s="338"/>
      <c r="DQ20" s="336"/>
      <c r="DR20" s="337"/>
      <c r="DS20" s="337"/>
      <c r="DT20" s="337"/>
      <c r="DU20" s="337"/>
      <c r="DV20" s="337"/>
      <c r="DW20" s="337"/>
      <c r="DX20" s="337"/>
      <c r="DY20" s="337"/>
      <c r="DZ20" s="337"/>
      <c r="EA20" s="337"/>
      <c r="EB20" s="337"/>
      <c r="EC20" s="337"/>
      <c r="ED20" s="337"/>
      <c r="EE20" s="337"/>
      <c r="EF20" s="337"/>
      <c r="EG20" s="337"/>
      <c r="EH20" s="337"/>
      <c r="EI20" s="337"/>
      <c r="EJ20" s="337"/>
      <c r="EK20" s="337"/>
      <c r="EL20" s="337"/>
      <c r="EM20" s="337"/>
      <c r="EN20" s="338"/>
      <c r="EO20" s="336">
        <f t="shared" si="0"/>
        <v>500000</v>
      </c>
      <c r="EP20" s="337"/>
      <c r="EQ20" s="337"/>
      <c r="ER20" s="337"/>
      <c r="ES20" s="337"/>
      <c r="ET20" s="337"/>
      <c r="EU20" s="337"/>
      <c r="EV20" s="337"/>
      <c r="EW20" s="337"/>
      <c r="EX20" s="337"/>
      <c r="EY20" s="337"/>
      <c r="EZ20" s="337"/>
      <c r="FA20" s="337"/>
      <c r="FB20" s="337"/>
      <c r="FC20" s="337"/>
      <c r="FD20" s="337"/>
      <c r="FE20" s="337"/>
      <c r="FF20" s="337"/>
      <c r="FG20" s="337"/>
      <c r="FH20" s="337"/>
      <c r="FI20" s="344"/>
    </row>
    <row r="21" spans="1:165" ht="21" customHeight="1">
      <c r="A21" s="339" t="s">
        <v>158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40"/>
      <c r="AZ21" s="353" t="s">
        <v>299</v>
      </c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6" t="s">
        <v>165</v>
      </c>
      <c r="BO21" s="347"/>
      <c r="BP21" s="347"/>
      <c r="BQ21" s="347"/>
      <c r="BR21" s="347"/>
      <c r="BS21" s="347"/>
      <c r="BT21" s="348"/>
      <c r="BU21" s="336">
        <v>891730.45</v>
      </c>
      <c r="BV21" s="337"/>
      <c r="BW21" s="337"/>
      <c r="BX21" s="337"/>
      <c r="BY21" s="337"/>
      <c r="BZ21" s="337"/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8"/>
      <c r="CS21" s="336">
        <v>417973.06</v>
      </c>
      <c r="CT21" s="337"/>
      <c r="CU21" s="337"/>
      <c r="CV21" s="337"/>
      <c r="CW21" s="337"/>
      <c r="CX21" s="337"/>
      <c r="CY21" s="337"/>
      <c r="CZ21" s="337"/>
      <c r="DA21" s="337"/>
      <c r="DB21" s="337"/>
      <c r="DC21" s="337"/>
      <c r="DD21" s="337"/>
      <c r="DE21" s="337"/>
      <c r="DF21" s="337"/>
      <c r="DG21" s="337"/>
      <c r="DH21" s="337"/>
      <c r="DI21" s="337"/>
      <c r="DJ21" s="337"/>
      <c r="DK21" s="337"/>
      <c r="DL21" s="337"/>
      <c r="DM21" s="337"/>
      <c r="DN21" s="337"/>
      <c r="DO21" s="337"/>
      <c r="DP21" s="338"/>
      <c r="DQ21" s="336">
        <v>330592.96</v>
      </c>
      <c r="DR21" s="337"/>
      <c r="DS21" s="337"/>
      <c r="DT21" s="337"/>
      <c r="DU21" s="337"/>
      <c r="DV21" s="337"/>
      <c r="DW21" s="337"/>
      <c r="DX21" s="337"/>
      <c r="DY21" s="337"/>
      <c r="DZ21" s="337"/>
      <c r="EA21" s="337"/>
      <c r="EB21" s="337"/>
      <c r="EC21" s="337"/>
      <c r="ED21" s="337"/>
      <c r="EE21" s="337"/>
      <c r="EF21" s="337"/>
      <c r="EG21" s="337"/>
      <c r="EH21" s="337"/>
      <c r="EI21" s="337"/>
      <c r="EJ21" s="337"/>
      <c r="EK21" s="337"/>
      <c r="EL21" s="337"/>
      <c r="EM21" s="337"/>
      <c r="EN21" s="338"/>
      <c r="EO21" s="336">
        <f t="shared" si="0"/>
        <v>979110.55</v>
      </c>
      <c r="EP21" s="337"/>
      <c r="EQ21" s="337"/>
      <c r="ER21" s="337"/>
      <c r="ES21" s="337"/>
      <c r="ET21" s="337"/>
      <c r="EU21" s="337"/>
      <c r="EV21" s="337"/>
      <c r="EW21" s="337"/>
      <c r="EX21" s="337"/>
      <c r="EY21" s="337"/>
      <c r="EZ21" s="337"/>
      <c r="FA21" s="337"/>
      <c r="FB21" s="337"/>
      <c r="FC21" s="337"/>
      <c r="FD21" s="337"/>
      <c r="FE21" s="337"/>
      <c r="FF21" s="337"/>
      <c r="FG21" s="337"/>
      <c r="FH21" s="337"/>
      <c r="FI21" s="344"/>
    </row>
    <row r="22" spans="1:165" ht="21" customHeight="1">
      <c r="A22" s="339" t="s">
        <v>159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40"/>
      <c r="AZ22" s="353" t="s">
        <v>300</v>
      </c>
      <c r="BA22" s="345"/>
      <c r="BB22" s="345"/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46" t="s">
        <v>166</v>
      </c>
      <c r="BO22" s="347"/>
      <c r="BP22" s="347"/>
      <c r="BQ22" s="347"/>
      <c r="BR22" s="347"/>
      <c r="BS22" s="347"/>
      <c r="BT22" s="348"/>
      <c r="BU22" s="336">
        <v>206542.48</v>
      </c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8"/>
      <c r="CS22" s="336">
        <v>75883.14</v>
      </c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37"/>
      <c r="DM22" s="337"/>
      <c r="DN22" s="337"/>
      <c r="DO22" s="337"/>
      <c r="DP22" s="338"/>
      <c r="DQ22" s="336"/>
      <c r="DR22" s="337"/>
      <c r="DS22" s="337"/>
      <c r="DT22" s="337"/>
      <c r="DU22" s="337"/>
      <c r="DV22" s="337"/>
      <c r="DW22" s="337"/>
      <c r="DX22" s="337"/>
      <c r="DY22" s="337"/>
      <c r="DZ22" s="337"/>
      <c r="EA22" s="337"/>
      <c r="EB22" s="337"/>
      <c r="EC22" s="337"/>
      <c r="ED22" s="337"/>
      <c r="EE22" s="337"/>
      <c r="EF22" s="337"/>
      <c r="EG22" s="337"/>
      <c r="EH22" s="337"/>
      <c r="EI22" s="337"/>
      <c r="EJ22" s="337"/>
      <c r="EK22" s="337"/>
      <c r="EL22" s="337"/>
      <c r="EM22" s="337"/>
      <c r="EN22" s="338"/>
      <c r="EO22" s="336">
        <f t="shared" si="0"/>
        <v>282425.62</v>
      </c>
      <c r="EP22" s="337"/>
      <c r="EQ22" s="337"/>
      <c r="ER22" s="337"/>
      <c r="ES22" s="337"/>
      <c r="ET22" s="337"/>
      <c r="EU22" s="337"/>
      <c r="EV22" s="337"/>
      <c r="EW22" s="337"/>
      <c r="EX22" s="337"/>
      <c r="EY22" s="337"/>
      <c r="EZ22" s="337"/>
      <c r="FA22" s="337"/>
      <c r="FB22" s="337"/>
      <c r="FC22" s="337"/>
      <c r="FD22" s="337"/>
      <c r="FE22" s="337"/>
      <c r="FF22" s="337"/>
      <c r="FG22" s="337"/>
      <c r="FH22" s="337"/>
      <c r="FI22" s="344"/>
    </row>
    <row r="23" spans="1:165" ht="21" customHeight="1">
      <c r="A23" s="339" t="s">
        <v>160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40"/>
      <c r="AZ23" s="353" t="s">
        <v>301</v>
      </c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46" t="s">
        <v>167</v>
      </c>
      <c r="BO23" s="347"/>
      <c r="BP23" s="347"/>
      <c r="BQ23" s="347"/>
      <c r="BR23" s="347"/>
      <c r="BS23" s="347"/>
      <c r="BT23" s="348"/>
      <c r="BU23" s="336">
        <v>10400</v>
      </c>
      <c r="BV23" s="337"/>
      <c r="BW23" s="337"/>
      <c r="BX23" s="337"/>
      <c r="BY23" s="337"/>
      <c r="BZ23" s="337"/>
      <c r="CA23" s="337"/>
      <c r="CB23" s="337"/>
      <c r="CC23" s="337"/>
      <c r="CD23" s="337"/>
      <c r="CE23" s="337"/>
      <c r="CF23" s="337"/>
      <c r="CG23" s="337"/>
      <c r="CH23" s="337"/>
      <c r="CI23" s="337"/>
      <c r="CJ23" s="337"/>
      <c r="CK23" s="337"/>
      <c r="CL23" s="337"/>
      <c r="CM23" s="337"/>
      <c r="CN23" s="337"/>
      <c r="CO23" s="337"/>
      <c r="CP23" s="337"/>
      <c r="CQ23" s="337"/>
      <c r="CR23" s="338"/>
      <c r="CS23" s="336"/>
      <c r="CT23" s="337"/>
      <c r="CU23" s="337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7"/>
      <c r="DG23" s="337"/>
      <c r="DH23" s="337"/>
      <c r="DI23" s="337"/>
      <c r="DJ23" s="337"/>
      <c r="DK23" s="337"/>
      <c r="DL23" s="337"/>
      <c r="DM23" s="337"/>
      <c r="DN23" s="337"/>
      <c r="DO23" s="337"/>
      <c r="DP23" s="338"/>
      <c r="DQ23" s="336"/>
      <c r="DR23" s="337"/>
      <c r="DS23" s="337"/>
      <c r="DT23" s="337"/>
      <c r="DU23" s="337"/>
      <c r="DV23" s="337"/>
      <c r="DW23" s="337"/>
      <c r="DX23" s="337"/>
      <c r="DY23" s="337"/>
      <c r="DZ23" s="337"/>
      <c r="EA23" s="337"/>
      <c r="EB23" s="337"/>
      <c r="EC23" s="337"/>
      <c r="ED23" s="337"/>
      <c r="EE23" s="337"/>
      <c r="EF23" s="337"/>
      <c r="EG23" s="337"/>
      <c r="EH23" s="337"/>
      <c r="EI23" s="337"/>
      <c r="EJ23" s="337"/>
      <c r="EK23" s="337"/>
      <c r="EL23" s="337"/>
      <c r="EM23" s="337"/>
      <c r="EN23" s="338"/>
      <c r="EO23" s="336">
        <f t="shared" si="0"/>
        <v>10400</v>
      </c>
      <c r="EP23" s="337"/>
      <c r="EQ23" s="337"/>
      <c r="ER23" s="337"/>
      <c r="ES23" s="337"/>
      <c r="ET23" s="337"/>
      <c r="EU23" s="337"/>
      <c r="EV23" s="337"/>
      <c r="EW23" s="337"/>
      <c r="EX23" s="337"/>
      <c r="EY23" s="337"/>
      <c r="EZ23" s="337"/>
      <c r="FA23" s="337"/>
      <c r="FB23" s="337"/>
      <c r="FC23" s="337"/>
      <c r="FD23" s="337"/>
      <c r="FE23" s="337"/>
      <c r="FF23" s="337"/>
      <c r="FG23" s="337"/>
      <c r="FH23" s="337"/>
      <c r="FI23" s="344"/>
    </row>
    <row r="24" spans="1:165" ht="21" customHeight="1">
      <c r="A24" s="325" t="s">
        <v>168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6"/>
      <c r="AZ24" s="353" t="s">
        <v>169</v>
      </c>
      <c r="BA24" s="345"/>
      <c r="BB24" s="345"/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6" t="s">
        <v>102</v>
      </c>
      <c r="BO24" s="347"/>
      <c r="BP24" s="347"/>
      <c r="BQ24" s="347"/>
      <c r="BR24" s="347"/>
      <c r="BS24" s="347"/>
      <c r="BT24" s="348"/>
      <c r="BU24" s="336">
        <f>SUM(BU25:CR27)+SUM(BU32:CR36)</f>
        <v>4814826.35</v>
      </c>
      <c r="BV24" s="337"/>
      <c r="BW24" s="337"/>
      <c r="BX24" s="337"/>
      <c r="BY24" s="337"/>
      <c r="BZ24" s="337"/>
      <c r="CA24" s="337"/>
      <c r="CB24" s="337"/>
      <c r="CC24" s="337"/>
      <c r="CD24" s="337"/>
      <c r="CE24" s="337"/>
      <c r="CF24" s="337"/>
      <c r="CG24" s="337"/>
      <c r="CH24" s="337"/>
      <c r="CI24" s="337"/>
      <c r="CJ24" s="337"/>
      <c r="CK24" s="337"/>
      <c r="CL24" s="337"/>
      <c r="CM24" s="337"/>
      <c r="CN24" s="337"/>
      <c r="CO24" s="337"/>
      <c r="CP24" s="337"/>
      <c r="CQ24" s="337"/>
      <c r="CR24" s="338"/>
      <c r="CS24" s="92" t="s">
        <v>140</v>
      </c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1"/>
      <c r="DQ24" s="336">
        <f>SUM(DQ25:EN27)+SUM(DQ32:EN36)</f>
        <v>553309.74</v>
      </c>
      <c r="DR24" s="337"/>
      <c r="DS24" s="337"/>
      <c r="DT24" s="337"/>
      <c r="DU24" s="337"/>
      <c r="DV24" s="337"/>
      <c r="DW24" s="337"/>
      <c r="DX24" s="337"/>
      <c r="DY24" s="337"/>
      <c r="DZ24" s="337"/>
      <c r="EA24" s="337"/>
      <c r="EB24" s="337"/>
      <c r="EC24" s="337"/>
      <c r="ED24" s="337"/>
      <c r="EE24" s="337"/>
      <c r="EF24" s="337"/>
      <c r="EG24" s="337"/>
      <c r="EH24" s="337"/>
      <c r="EI24" s="337"/>
      <c r="EJ24" s="337"/>
      <c r="EK24" s="337"/>
      <c r="EL24" s="337"/>
      <c r="EM24" s="337"/>
      <c r="EN24" s="338"/>
      <c r="EO24" s="336">
        <f>SUM(EO25:FI27)+SUM(EO32:FI36)</f>
        <v>5368136.09</v>
      </c>
      <c r="EP24" s="337"/>
      <c r="EQ24" s="337"/>
      <c r="ER24" s="337"/>
      <c r="ES24" s="337"/>
      <c r="ET24" s="337"/>
      <c r="EU24" s="337"/>
      <c r="EV24" s="337"/>
      <c r="EW24" s="337"/>
      <c r="EX24" s="337"/>
      <c r="EY24" s="337"/>
      <c r="EZ24" s="337"/>
      <c r="FA24" s="337"/>
      <c r="FB24" s="337"/>
      <c r="FC24" s="337"/>
      <c r="FD24" s="337"/>
      <c r="FE24" s="337"/>
      <c r="FF24" s="337"/>
      <c r="FG24" s="337"/>
      <c r="FH24" s="337"/>
      <c r="FI24" s="344"/>
    </row>
    <row r="25" spans="1:165" ht="21" customHeight="1">
      <c r="A25" s="339" t="s">
        <v>170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40"/>
      <c r="AZ25" s="353" t="s">
        <v>302</v>
      </c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6" t="s">
        <v>109</v>
      </c>
      <c r="BO25" s="347"/>
      <c r="BP25" s="347"/>
      <c r="BQ25" s="347"/>
      <c r="BR25" s="347"/>
      <c r="BS25" s="347"/>
      <c r="BT25" s="348"/>
      <c r="BU25" s="336"/>
      <c r="BV25" s="337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8"/>
      <c r="CS25" s="92" t="s">
        <v>140</v>
      </c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1"/>
      <c r="DQ25" s="336"/>
      <c r="DR25" s="337"/>
      <c r="DS25" s="337"/>
      <c r="DT25" s="337"/>
      <c r="DU25" s="337"/>
      <c r="DV25" s="337"/>
      <c r="DW25" s="337"/>
      <c r="DX25" s="337"/>
      <c r="DY25" s="337"/>
      <c r="DZ25" s="337"/>
      <c r="EA25" s="337"/>
      <c r="EB25" s="337"/>
      <c r="EC25" s="337"/>
      <c r="ED25" s="337"/>
      <c r="EE25" s="337"/>
      <c r="EF25" s="337"/>
      <c r="EG25" s="337"/>
      <c r="EH25" s="337"/>
      <c r="EI25" s="337"/>
      <c r="EJ25" s="337"/>
      <c r="EK25" s="337"/>
      <c r="EL25" s="337"/>
      <c r="EM25" s="337"/>
      <c r="EN25" s="338"/>
      <c r="EO25" s="336">
        <f>BU25+DQ25</f>
        <v>0</v>
      </c>
      <c r="EP25" s="337"/>
      <c r="EQ25" s="337"/>
      <c r="ER25" s="337"/>
      <c r="ES25" s="337"/>
      <c r="ET25" s="337"/>
      <c r="EU25" s="337"/>
      <c r="EV25" s="337"/>
      <c r="EW25" s="337"/>
      <c r="EX25" s="337"/>
      <c r="EY25" s="337"/>
      <c r="EZ25" s="337"/>
      <c r="FA25" s="337"/>
      <c r="FB25" s="337"/>
      <c r="FC25" s="337"/>
      <c r="FD25" s="337"/>
      <c r="FE25" s="337"/>
      <c r="FF25" s="337"/>
      <c r="FG25" s="337"/>
      <c r="FH25" s="337"/>
      <c r="FI25" s="344"/>
    </row>
    <row r="26" spans="1:165" ht="21" customHeight="1">
      <c r="A26" s="339" t="s">
        <v>172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40"/>
      <c r="AZ26" s="353" t="s">
        <v>303</v>
      </c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6" t="s">
        <v>110</v>
      </c>
      <c r="BO26" s="347"/>
      <c r="BP26" s="347"/>
      <c r="BQ26" s="347"/>
      <c r="BR26" s="347"/>
      <c r="BS26" s="347"/>
      <c r="BT26" s="348"/>
      <c r="BU26" s="336">
        <v>2634953</v>
      </c>
      <c r="BV26" s="337"/>
      <c r="BW26" s="337"/>
      <c r="BX26" s="337"/>
      <c r="BY26" s="337"/>
      <c r="BZ26" s="337"/>
      <c r="CA26" s="337"/>
      <c r="CB26" s="337"/>
      <c r="CC26" s="337"/>
      <c r="CD26" s="337"/>
      <c r="CE26" s="337"/>
      <c r="CF26" s="337"/>
      <c r="CG26" s="337"/>
      <c r="CH26" s="337"/>
      <c r="CI26" s="337"/>
      <c r="CJ26" s="337"/>
      <c r="CK26" s="337"/>
      <c r="CL26" s="337"/>
      <c r="CM26" s="337"/>
      <c r="CN26" s="337"/>
      <c r="CO26" s="337"/>
      <c r="CP26" s="337"/>
      <c r="CQ26" s="337"/>
      <c r="CR26" s="338"/>
      <c r="CS26" s="92" t="s">
        <v>140</v>
      </c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1"/>
      <c r="DQ26" s="336">
        <v>134436</v>
      </c>
      <c r="DR26" s="337"/>
      <c r="DS26" s="337"/>
      <c r="DT26" s="337"/>
      <c r="DU26" s="337"/>
      <c r="DV26" s="337"/>
      <c r="DW26" s="337"/>
      <c r="DX26" s="337"/>
      <c r="DY26" s="337"/>
      <c r="DZ26" s="337"/>
      <c r="EA26" s="337"/>
      <c r="EB26" s="337"/>
      <c r="EC26" s="337"/>
      <c r="ED26" s="337"/>
      <c r="EE26" s="337"/>
      <c r="EF26" s="337"/>
      <c r="EG26" s="337"/>
      <c r="EH26" s="337"/>
      <c r="EI26" s="337"/>
      <c r="EJ26" s="337"/>
      <c r="EK26" s="337"/>
      <c r="EL26" s="337"/>
      <c r="EM26" s="337"/>
      <c r="EN26" s="338"/>
      <c r="EO26" s="336">
        <f>BU26+DQ26</f>
        <v>2769389</v>
      </c>
      <c r="EP26" s="337"/>
      <c r="EQ26" s="337"/>
      <c r="ER26" s="337"/>
      <c r="ES26" s="337"/>
      <c r="ET26" s="337"/>
      <c r="EU26" s="337"/>
      <c r="EV26" s="337"/>
      <c r="EW26" s="337"/>
      <c r="EX26" s="337"/>
      <c r="EY26" s="337"/>
      <c r="EZ26" s="337"/>
      <c r="FA26" s="337"/>
      <c r="FB26" s="337"/>
      <c r="FC26" s="337"/>
      <c r="FD26" s="337"/>
      <c r="FE26" s="337"/>
      <c r="FF26" s="337"/>
      <c r="FG26" s="337"/>
      <c r="FH26" s="337"/>
      <c r="FI26" s="344"/>
    </row>
    <row r="27" spans="1:165" ht="21" customHeight="1">
      <c r="A27" s="369" t="s">
        <v>173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70"/>
      <c r="AZ27" s="384" t="s">
        <v>304</v>
      </c>
      <c r="BA27" s="385"/>
      <c r="BB27" s="385"/>
      <c r="BC27" s="385"/>
      <c r="BD27" s="385"/>
      <c r="BE27" s="385"/>
      <c r="BF27" s="385"/>
      <c r="BG27" s="385"/>
      <c r="BH27" s="385"/>
      <c r="BI27" s="385"/>
      <c r="BJ27" s="385"/>
      <c r="BK27" s="385"/>
      <c r="BL27" s="385"/>
      <c r="BM27" s="385"/>
      <c r="BN27" s="341" t="s">
        <v>171</v>
      </c>
      <c r="BO27" s="342"/>
      <c r="BP27" s="342"/>
      <c r="BQ27" s="342"/>
      <c r="BR27" s="342"/>
      <c r="BS27" s="342"/>
      <c r="BT27" s="343"/>
      <c r="BU27" s="389"/>
      <c r="BV27" s="390"/>
      <c r="BW27" s="390"/>
      <c r="BX27" s="390"/>
      <c r="BY27" s="390"/>
      <c r="BZ27" s="390"/>
      <c r="CA27" s="390"/>
      <c r="CB27" s="390"/>
      <c r="CC27" s="390"/>
      <c r="CD27" s="390"/>
      <c r="CE27" s="390"/>
      <c r="CF27" s="390"/>
      <c r="CG27" s="390"/>
      <c r="CH27" s="390"/>
      <c r="CI27" s="390"/>
      <c r="CJ27" s="390"/>
      <c r="CK27" s="390"/>
      <c r="CL27" s="390"/>
      <c r="CM27" s="390"/>
      <c r="CN27" s="390"/>
      <c r="CO27" s="390"/>
      <c r="CP27" s="390"/>
      <c r="CQ27" s="390"/>
      <c r="CR27" s="391"/>
      <c r="CS27" s="392" t="s">
        <v>140</v>
      </c>
      <c r="CT27" s="393"/>
      <c r="CU27" s="393"/>
      <c r="CV27" s="393"/>
      <c r="CW27" s="393"/>
      <c r="CX27" s="393"/>
      <c r="CY27" s="393"/>
      <c r="CZ27" s="393"/>
      <c r="DA27" s="393"/>
      <c r="DB27" s="393"/>
      <c r="DC27" s="393"/>
      <c r="DD27" s="393"/>
      <c r="DE27" s="393"/>
      <c r="DF27" s="393"/>
      <c r="DG27" s="393"/>
      <c r="DH27" s="393"/>
      <c r="DI27" s="393"/>
      <c r="DJ27" s="393"/>
      <c r="DK27" s="393"/>
      <c r="DL27" s="393"/>
      <c r="DM27" s="393"/>
      <c r="DN27" s="393"/>
      <c r="DO27" s="393"/>
      <c r="DP27" s="394"/>
      <c r="DQ27" s="389"/>
      <c r="DR27" s="390"/>
      <c r="DS27" s="390"/>
      <c r="DT27" s="390"/>
      <c r="DU27" s="390"/>
      <c r="DV27" s="390"/>
      <c r="DW27" s="390"/>
      <c r="DX27" s="390"/>
      <c r="DY27" s="390"/>
      <c r="DZ27" s="390"/>
      <c r="EA27" s="390"/>
      <c r="EB27" s="390"/>
      <c r="EC27" s="390"/>
      <c r="ED27" s="390"/>
      <c r="EE27" s="390"/>
      <c r="EF27" s="390"/>
      <c r="EG27" s="390"/>
      <c r="EH27" s="390"/>
      <c r="EI27" s="390"/>
      <c r="EJ27" s="390"/>
      <c r="EK27" s="390"/>
      <c r="EL27" s="390"/>
      <c r="EM27" s="390"/>
      <c r="EN27" s="391"/>
      <c r="EO27" s="336">
        <f>BU27+DQ27</f>
        <v>0</v>
      </c>
      <c r="EP27" s="337"/>
      <c r="EQ27" s="337"/>
      <c r="ER27" s="337"/>
      <c r="ES27" s="337"/>
      <c r="ET27" s="337"/>
      <c r="EU27" s="337"/>
      <c r="EV27" s="337"/>
      <c r="EW27" s="337"/>
      <c r="EX27" s="337"/>
      <c r="EY27" s="337"/>
      <c r="EZ27" s="337"/>
      <c r="FA27" s="337"/>
      <c r="FB27" s="337"/>
      <c r="FC27" s="337"/>
      <c r="FD27" s="337"/>
      <c r="FE27" s="337"/>
      <c r="FF27" s="337"/>
      <c r="FG27" s="337"/>
      <c r="FH27" s="337"/>
      <c r="FI27" s="344"/>
    </row>
    <row r="28" spans="1:165" s="7" customFormat="1" ht="2.25" customHeight="1" thickBot="1">
      <c r="A28" s="380"/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81"/>
      <c r="AZ28" s="382"/>
      <c r="BA28" s="383"/>
      <c r="BB28" s="383"/>
      <c r="BC28" s="383"/>
      <c r="BD28" s="383"/>
      <c r="BE28" s="383"/>
      <c r="BF28" s="383"/>
      <c r="BG28" s="383"/>
      <c r="BH28" s="383"/>
      <c r="BI28" s="383"/>
      <c r="BJ28" s="383"/>
      <c r="BK28" s="383"/>
      <c r="BL28" s="383"/>
      <c r="BM28" s="383"/>
      <c r="BN28" s="376"/>
      <c r="BO28" s="377"/>
      <c r="BP28" s="377"/>
      <c r="BQ28" s="377"/>
      <c r="BR28" s="377"/>
      <c r="BS28" s="377"/>
      <c r="BT28" s="378"/>
      <c r="BU28" s="250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9"/>
      <c r="CS28" s="250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9"/>
      <c r="DQ28" s="250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9"/>
      <c r="EO28" s="250"/>
      <c r="EP28" s="248"/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  <c r="FB28" s="248"/>
      <c r="FC28" s="248"/>
      <c r="FD28" s="248"/>
      <c r="FE28" s="248"/>
      <c r="FF28" s="248"/>
      <c r="FG28" s="248"/>
      <c r="FH28" s="248"/>
      <c r="FI28" s="251"/>
    </row>
    <row r="29" spans="1:165" ht="3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</row>
    <row r="30" spans="1:165" ht="17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10"/>
      <c r="BR30" s="10"/>
      <c r="BS30" s="10"/>
      <c r="BT30" s="10"/>
      <c r="FI30" s="24" t="s">
        <v>121</v>
      </c>
    </row>
    <row r="31" spans="1:165" s="16" customFormat="1" ht="12.75" customHeight="1" thickBot="1">
      <c r="A31" s="354">
        <v>1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5"/>
      <c r="AZ31" s="366">
        <v>2</v>
      </c>
      <c r="BA31" s="367"/>
      <c r="BB31" s="367"/>
      <c r="BC31" s="367"/>
      <c r="BD31" s="367"/>
      <c r="BE31" s="367"/>
      <c r="BF31" s="367"/>
      <c r="BG31" s="367"/>
      <c r="BH31" s="367"/>
      <c r="BI31" s="367"/>
      <c r="BJ31" s="367"/>
      <c r="BK31" s="367"/>
      <c r="BL31" s="367"/>
      <c r="BM31" s="368"/>
      <c r="BN31" s="366">
        <v>3</v>
      </c>
      <c r="BO31" s="367"/>
      <c r="BP31" s="367"/>
      <c r="BQ31" s="367"/>
      <c r="BR31" s="367"/>
      <c r="BS31" s="367"/>
      <c r="BT31" s="368"/>
      <c r="BU31" s="116">
        <v>4</v>
      </c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3"/>
      <c r="CS31" s="116">
        <v>5</v>
      </c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3"/>
      <c r="DQ31" s="116">
        <v>6</v>
      </c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3"/>
      <c r="EO31" s="116">
        <v>7</v>
      </c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</row>
    <row r="32" spans="1:165" ht="21" customHeight="1">
      <c r="A32" s="339" t="s">
        <v>186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40"/>
      <c r="AZ32" s="386" t="s">
        <v>305</v>
      </c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  <c r="BN32" s="349" t="s">
        <v>182</v>
      </c>
      <c r="BO32" s="349"/>
      <c r="BP32" s="349"/>
      <c r="BQ32" s="349"/>
      <c r="BR32" s="349"/>
      <c r="BS32" s="349"/>
      <c r="BT32" s="349"/>
      <c r="BU32" s="350">
        <v>702390.38</v>
      </c>
      <c r="BV32" s="351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  <c r="CH32" s="351"/>
      <c r="CI32" s="351"/>
      <c r="CJ32" s="351"/>
      <c r="CK32" s="351"/>
      <c r="CL32" s="351"/>
      <c r="CM32" s="351"/>
      <c r="CN32" s="351"/>
      <c r="CO32" s="351"/>
      <c r="CP32" s="351"/>
      <c r="CQ32" s="351"/>
      <c r="CR32" s="352"/>
      <c r="CS32" s="236" t="s">
        <v>140</v>
      </c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8"/>
      <c r="DQ32" s="350">
        <v>141087.4</v>
      </c>
      <c r="DR32" s="351"/>
      <c r="DS32" s="351"/>
      <c r="DT32" s="351"/>
      <c r="DU32" s="351"/>
      <c r="DV32" s="351"/>
      <c r="DW32" s="351"/>
      <c r="DX32" s="351"/>
      <c r="DY32" s="351"/>
      <c r="DZ32" s="351"/>
      <c r="EA32" s="351"/>
      <c r="EB32" s="351"/>
      <c r="EC32" s="351"/>
      <c r="ED32" s="351"/>
      <c r="EE32" s="351"/>
      <c r="EF32" s="351"/>
      <c r="EG32" s="351"/>
      <c r="EH32" s="351"/>
      <c r="EI32" s="351"/>
      <c r="EJ32" s="351"/>
      <c r="EK32" s="351"/>
      <c r="EL32" s="351"/>
      <c r="EM32" s="351"/>
      <c r="EN32" s="352"/>
      <c r="EO32" s="336">
        <f>BU32+DQ32</f>
        <v>843477.78</v>
      </c>
      <c r="EP32" s="337"/>
      <c r="EQ32" s="337"/>
      <c r="ER32" s="337"/>
      <c r="ES32" s="337"/>
      <c r="ET32" s="337"/>
      <c r="EU32" s="337"/>
      <c r="EV32" s="337"/>
      <c r="EW32" s="337"/>
      <c r="EX32" s="337"/>
      <c r="EY32" s="337"/>
      <c r="EZ32" s="337"/>
      <c r="FA32" s="337"/>
      <c r="FB32" s="337"/>
      <c r="FC32" s="337"/>
      <c r="FD32" s="337"/>
      <c r="FE32" s="337"/>
      <c r="FF32" s="337"/>
      <c r="FG32" s="337"/>
      <c r="FH32" s="337"/>
      <c r="FI32" s="344"/>
    </row>
    <row r="33" spans="1:165" ht="21" customHeight="1">
      <c r="A33" s="339" t="s">
        <v>187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40"/>
      <c r="AZ33" s="353" t="s">
        <v>306</v>
      </c>
      <c r="BA33" s="345"/>
      <c r="BB33" s="345"/>
      <c r="BC33" s="345"/>
      <c r="BD33" s="345"/>
      <c r="BE33" s="345"/>
      <c r="BF33" s="345"/>
      <c r="BG33" s="345"/>
      <c r="BH33" s="345"/>
      <c r="BI33" s="345"/>
      <c r="BJ33" s="345"/>
      <c r="BK33" s="345"/>
      <c r="BL33" s="345"/>
      <c r="BM33" s="345"/>
      <c r="BN33" s="345" t="s">
        <v>183</v>
      </c>
      <c r="BO33" s="345"/>
      <c r="BP33" s="345"/>
      <c r="BQ33" s="345"/>
      <c r="BR33" s="345"/>
      <c r="BS33" s="345"/>
      <c r="BT33" s="345"/>
      <c r="BU33" s="336">
        <v>383333.18</v>
      </c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7"/>
      <c r="CR33" s="338"/>
      <c r="CS33" s="92" t="s">
        <v>140</v>
      </c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1"/>
      <c r="DQ33" s="336">
        <v>99999.96</v>
      </c>
      <c r="DR33" s="337"/>
      <c r="DS33" s="337"/>
      <c r="DT33" s="337"/>
      <c r="DU33" s="337"/>
      <c r="DV33" s="337"/>
      <c r="DW33" s="337"/>
      <c r="DX33" s="337"/>
      <c r="DY33" s="337"/>
      <c r="DZ33" s="337"/>
      <c r="EA33" s="337"/>
      <c r="EB33" s="337"/>
      <c r="EC33" s="337"/>
      <c r="ED33" s="337"/>
      <c r="EE33" s="337"/>
      <c r="EF33" s="337"/>
      <c r="EG33" s="337"/>
      <c r="EH33" s="337"/>
      <c r="EI33" s="337"/>
      <c r="EJ33" s="337"/>
      <c r="EK33" s="337"/>
      <c r="EL33" s="337"/>
      <c r="EM33" s="337"/>
      <c r="EN33" s="338"/>
      <c r="EO33" s="336">
        <f>BU33+DQ33</f>
        <v>483333.14</v>
      </c>
      <c r="EP33" s="337"/>
      <c r="EQ33" s="337"/>
      <c r="ER33" s="337"/>
      <c r="ES33" s="337"/>
      <c r="ET33" s="337"/>
      <c r="EU33" s="337"/>
      <c r="EV33" s="337"/>
      <c r="EW33" s="337"/>
      <c r="EX33" s="337"/>
      <c r="EY33" s="337"/>
      <c r="EZ33" s="337"/>
      <c r="FA33" s="337"/>
      <c r="FB33" s="337"/>
      <c r="FC33" s="337"/>
      <c r="FD33" s="337"/>
      <c r="FE33" s="337"/>
      <c r="FF33" s="337"/>
      <c r="FG33" s="337"/>
      <c r="FH33" s="337"/>
      <c r="FI33" s="344"/>
    </row>
    <row r="34" spans="1:165" ht="28.5" customHeight="1">
      <c r="A34" s="339" t="s">
        <v>188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40"/>
      <c r="AZ34" s="353" t="s">
        <v>307</v>
      </c>
      <c r="BA34" s="345"/>
      <c r="BB34" s="345"/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 t="s">
        <v>184</v>
      </c>
      <c r="BO34" s="345"/>
      <c r="BP34" s="345"/>
      <c r="BQ34" s="345"/>
      <c r="BR34" s="345"/>
      <c r="BS34" s="345"/>
      <c r="BT34" s="345"/>
      <c r="BU34" s="336">
        <v>877207.31</v>
      </c>
      <c r="BV34" s="337"/>
      <c r="BW34" s="337"/>
      <c r="BX34" s="337"/>
      <c r="BY34" s="337"/>
      <c r="BZ34" s="337"/>
      <c r="CA34" s="337"/>
      <c r="CB34" s="337"/>
      <c r="CC34" s="337"/>
      <c r="CD34" s="337"/>
      <c r="CE34" s="337"/>
      <c r="CF34" s="337"/>
      <c r="CG34" s="337"/>
      <c r="CH34" s="337"/>
      <c r="CI34" s="337"/>
      <c r="CJ34" s="337"/>
      <c r="CK34" s="337"/>
      <c r="CL34" s="337"/>
      <c r="CM34" s="337"/>
      <c r="CN34" s="337"/>
      <c r="CO34" s="337"/>
      <c r="CP34" s="337"/>
      <c r="CQ34" s="337"/>
      <c r="CR34" s="338"/>
      <c r="CS34" s="92" t="s">
        <v>140</v>
      </c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1"/>
      <c r="DQ34" s="336">
        <v>101903.24</v>
      </c>
      <c r="DR34" s="337"/>
      <c r="DS34" s="337"/>
      <c r="DT34" s="337"/>
      <c r="DU34" s="337"/>
      <c r="DV34" s="337"/>
      <c r="DW34" s="337"/>
      <c r="DX34" s="337"/>
      <c r="DY34" s="337"/>
      <c r="DZ34" s="337"/>
      <c r="EA34" s="337"/>
      <c r="EB34" s="337"/>
      <c r="EC34" s="337"/>
      <c r="ED34" s="337"/>
      <c r="EE34" s="337"/>
      <c r="EF34" s="337"/>
      <c r="EG34" s="337"/>
      <c r="EH34" s="337"/>
      <c r="EI34" s="337"/>
      <c r="EJ34" s="337"/>
      <c r="EK34" s="337"/>
      <c r="EL34" s="337"/>
      <c r="EM34" s="337"/>
      <c r="EN34" s="338"/>
      <c r="EO34" s="336">
        <f>BU34+DQ34</f>
        <v>979110.55</v>
      </c>
      <c r="EP34" s="337"/>
      <c r="EQ34" s="337"/>
      <c r="ER34" s="337"/>
      <c r="ES34" s="337"/>
      <c r="ET34" s="337"/>
      <c r="EU34" s="337"/>
      <c r="EV34" s="337"/>
      <c r="EW34" s="337"/>
      <c r="EX34" s="337"/>
      <c r="EY34" s="337"/>
      <c r="EZ34" s="337"/>
      <c r="FA34" s="337"/>
      <c r="FB34" s="337"/>
      <c r="FC34" s="337"/>
      <c r="FD34" s="337"/>
      <c r="FE34" s="337"/>
      <c r="FF34" s="337"/>
      <c r="FG34" s="337"/>
      <c r="FH34" s="337"/>
      <c r="FI34" s="344"/>
    </row>
    <row r="35" spans="1:165" ht="21" customHeight="1">
      <c r="A35" s="339" t="s">
        <v>189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40"/>
      <c r="AZ35" s="353" t="s">
        <v>308</v>
      </c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5"/>
      <c r="BN35" s="345" t="s">
        <v>185</v>
      </c>
      <c r="BO35" s="345"/>
      <c r="BP35" s="345"/>
      <c r="BQ35" s="345"/>
      <c r="BR35" s="345"/>
      <c r="BS35" s="345"/>
      <c r="BT35" s="345"/>
      <c r="BU35" s="336">
        <v>206542.48</v>
      </c>
      <c r="BV35" s="337"/>
      <c r="BW35" s="337"/>
      <c r="BX35" s="337"/>
      <c r="BY35" s="337"/>
      <c r="BZ35" s="337"/>
      <c r="CA35" s="337"/>
      <c r="CB35" s="337"/>
      <c r="CC35" s="337"/>
      <c r="CD35" s="337"/>
      <c r="CE35" s="337"/>
      <c r="CF35" s="337"/>
      <c r="CG35" s="337"/>
      <c r="CH35" s="337"/>
      <c r="CI35" s="337"/>
      <c r="CJ35" s="337"/>
      <c r="CK35" s="337"/>
      <c r="CL35" s="337"/>
      <c r="CM35" s="337"/>
      <c r="CN35" s="337"/>
      <c r="CO35" s="337"/>
      <c r="CP35" s="337"/>
      <c r="CQ35" s="337"/>
      <c r="CR35" s="338"/>
      <c r="CS35" s="92" t="s">
        <v>140</v>
      </c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1"/>
      <c r="DQ35" s="336">
        <v>75883.14</v>
      </c>
      <c r="DR35" s="337"/>
      <c r="DS35" s="337"/>
      <c r="DT35" s="337"/>
      <c r="DU35" s="337"/>
      <c r="DV35" s="337"/>
      <c r="DW35" s="337"/>
      <c r="DX35" s="337"/>
      <c r="DY35" s="337"/>
      <c r="DZ35" s="337"/>
      <c r="EA35" s="337"/>
      <c r="EB35" s="337"/>
      <c r="EC35" s="337"/>
      <c r="ED35" s="337"/>
      <c r="EE35" s="337"/>
      <c r="EF35" s="337"/>
      <c r="EG35" s="337"/>
      <c r="EH35" s="337"/>
      <c r="EI35" s="337"/>
      <c r="EJ35" s="337"/>
      <c r="EK35" s="337"/>
      <c r="EL35" s="337"/>
      <c r="EM35" s="337"/>
      <c r="EN35" s="338"/>
      <c r="EO35" s="336">
        <f>BU35+DQ35</f>
        <v>282425.62</v>
      </c>
      <c r="EP35" s="337"/>
      <c r="EQ35" s="337"/>
      <c r="ER35" s="337"/>
      <c r="ES35" s="337"/>
      <c r="ET35" s="337"/>
      <c r="EU35" s="337"/>
      <c r="EV35" s="337"/>
      <c r="EW35" s="337"/>
      <c r="EX35" s="337"/>
      <c r="EY35" s="337"/>
      <c r="EZ35" s="337"/>
      <c r="FA35" s="337"/>
      <c r="FB35" s="337"/>
      <c r="FC35" s="337"/>
      <c r="FD35" s="337"/>
      <c r="FE35" s="337"/>
      <c r="FF35" s="337"/>
      <c r="FG35" s="337"/>
      <c r="FH35" s="337"/>
      <c r="FI35" s="344"/>
    </row>
    <row r="36" spans="1:165" ht="21" customHeight="1">
      <c r="A36" s="339" t="s">
        <v>190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40"/>
      <c r="AZ36" s="353" t="s">
        <v>309</v>
      </c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 t="s">
        <v>232</v>
      </c>
      <c r="BO36" s="345"/>
      <c r="BP36" s="345"/>
      <c r="BQ36" s="345"/>
      <c r="BR36" s="345"/>
      <c r="BS36" s="345"/>
      <c r="BT36" s="345"/>
      <c r="BU36" s="336">
        <v>10400</v>
      </c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F36" s="337"/>
      <c r="CG36" s="337"/>
      <c r="CH36" s="337"/>
      <c r="CI36" s="337"/>
      <c r="CJ36" s="337"/>
      <c r="CK36" s="337"/>
      <c r="CL36" s="337"/>
      <c r="CM36" s="337"/>
      <c r="CN36" s="337"/>
      <c r="CO36" s="337"/>
      <c r="CP36" s="337"/>
      <c r="CQ36" s="337"/>
      <c r="CR36" s="338"/>
      <c r="CS36" s="92" t="s">
        <v>140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1"/>
      <c r="DQ36" s="336"/>
      <c r="DR36" s="337"/>
      <c r="DS36" s="337"/>
      <c r="DT36" s="337"/>
      <c r="DU36" s="337"/>
      <c r="DV36" s="337"/>
      <c r="DW36" s="337"/>
      <c r="DX36" s="337"/>
      <c r="DY36" s="337"/>
      <c r="DZ36" s="337"/>
      <c r="EA36" s="337"/>
      <c r="EB36" s="337"/>
      <c r="EC36" s="337"/>
      <c r="ED36" s="337"/>
      <c r="EE36" s="337"/>
      <c r="EF36" s="337"/>
      <c r="EG36" s="337"/>
      <c r="EH36" s="337"/>
      <c r="EI36" s="337"/>
      <c r="EJ36" s="337"/>
      <c r="EK36" s="337"/>
      <c r="EL36" s="337"/>
      <c r="EM36" s="337"/>
      <c r="EN36" s="338"/>
      <c r="EO36" s="336">
        <f>BU36+DQ36</f>
        <v>10400</v>
      </c>
      <c r="EP36" s="337"/>
      <c r="EQ36" s="337"/>
      <c r="ER36" s="337"/>
      <c r="ES36" s="337"/>
      <c r="ET36" s="337"/>
      <c r="EU36" s="337"/>
      <c r="EV36" s="337"/>
      <c r="EW36" s="337"/>
      <c r="EX36" s="337"/>
      <c r="EY36" s="337"/>
      <c r="EZ36" s="337"/>
      <c r="FA36" s="337"/>
      <c r="FB36" s="337"/>
      <c r="FC36" s="337"/>
      <c r="FD36" s="337"/>
      <c r="FE36" s="337"/>
      <c r="FF36" s="337"/>
      <c r="FG36" s="337"/>
      <c r="FH36" s="337"/>
      <c r="FI36" s="344"/>
    </row>
    <row r="37" spans="1:165" ht="21" customHeight="1">
      <c r="A37" s="374" t="s">
        <v>345</v>
      </c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375"/>
      <c r="AZ37" s="387" t="s">
        <v>310</v>
      </c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71" t="s">
        <v>191</v>
      </c>
      <c r="BO37" s="372"/>
      <c r="BP37" s="372"/>
      <c r="BQ37" s="372"/>
      <c r="BR37" s="372"/>
      <c r="BS37" s="372"/>
      <c r="BT37" s="373"/>
      <c r="BU37" s="336"/>
      <c r="BV37" s="337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7"/>
      <c r="CR37" s="338"/>
      <c r="CS37" s="336">
        <v>345050</v>
      </c>
      <c r="CT37" s="337"/>
      <c r="CU37" s="337"/>
      <c r="CV37" s="337"/>
      <c r="CW37" s="337"/>
      <c r="CX37" s="337"/>
      <c r="CY37" s="337"/>
      <c r="CZ37" s="337"/>
      <c r="DA37" s="337"/>
      <c r="DB37" s="337"/>
      <c r="DC37" s="337"/>
      <c r="DD37" s="337"/>
      <c r="DE37" s="337"/>
      <c r="DF37" s="337"/>
      <c r="DG37" s="337"/>
      <c r="DH37" s="337"/>
      <c r="DI37" s="337"/>
      <c r="DJ37" s="337"/>
      <c r="DK37" s="337"/>
      <c r="DL37" s="337"/>
      <c r="DM37" s="337"/>
      <c r="DN37" s="337"/>
      <c r="DO37" s="337"/>
      <c r="DP37" s="338"/>
      <c r="DQ37" s="336"/>
      <c r="DR37" s="337"/>
      <c r="DS37" s="337"/>
      <c r="DT37" s="337"/>
      <c r="DU37" s="337"/>
      <c r="DV37" s="337"/>
      <c r="DW37" s="337"/>
      <c r="DX37" s="337"/>
      <c r="DY37" s="337"/>
      <c r="DZ37" s="337"/>
      <c r="EA37" s="337"/>
      <c r="EB37" s="337"/>
      <c r="EC37" s="337"/>
      <c r="ED37" s="337"/>
      <c r="EE37" s="337"/>
      <c r="EF37" s="337"/>
      <c r="EG37" s="337"/>
      <c r="EH37" s="337"/>
      <c r="EI37" s="337"/>
      <c r="EJ37" s="337"/>
      <c r="EK37" s="337"/>
      <c r="EL37" s="337"/>
      <c r="EM37" s="337"/>
      <c r="EN37" s="338"/>
      <c r="EO37" s="336">
        <f>BU37+CS37-DQ37</f>
        <v>345050</v>
      </c>
      <c r="EP37" s="337"/>
      <c r="EQ37" s="337"/>
      <c r="ER37" s="337"/>
      <c r="ES37" s="337"/>
      <c r="ET37" s="337"/>
      <c r="EU37" s="337"/>
      <c r="EV37" s="337"/>
      <c r="EW37" s="337"/>
      <c r="EX37" s="337"/>
      <c r="EY37" s="337"/>
      <c r="EZ37" s="337"/>
      <c r="FA37" s="337"/>
      <c r="FB37" s="337"/>
      <c r="FC37" s="337"/>
      <c r="FD37" s="337"/>
      <c r="FE37" s="337"/>
      <c r="FF37" s="337"/>
      <c r="FG37" s="337"/>
      <c r="FH37" s="337"/>
      <c r="FI37" s="344"/>
    </row>
    <row r="38" spans="1:165" ht="21" customHeight="1">
      <c r="A38" s="325" t="s">
        <v>192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6"/>
      <c r="AZ38" s="353" t="s">
        <v>311</v>
      </c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6" t="s">
        <v>111</v>
      </c>
      <c r="BO38" s="347"/>
      <c r="BP38" s="347"/>
      <c r="BQ38" s="347"/>
      <c r="BR38" s="347"/>
      <c r="BS38" s="347"/>
      <c r="BT38" s="348"/>
      <c r="BU38" s="336"/>
      <c r="BV38" s="337"/>
      <c r="BW38" s="337"/>
      <c r="BX38" s="337"/>
      <c r="BY38" s="337"/>
      <c r="BZ38" s="337"/>
      <c r="CA38" s="337"/>
      <c r="CB38" s="337"/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CM38" s="337"/>
      <c r="CN38" s="337"/>
      <c r="CO38" s="337"/>
      <c r="CP38" s="337"/>
      <c r="CQ38" s="337"/>
      <c r="CR38" s="338"/>
      <c r="CS38" s="336"/>
      <c r="CT38" s="337"/>
      <c r="CU38" s="337"/>
      <c r="CV38" s="337"/>
      <c r="CW38" s="337"/>
      <c r="CX38" s="337"/>
      <c r="CY38" s="337"/>
      <c r="CZ38" s="337"/>
      <c r="DA38" s="337"/>
      <c r="DB38" s="337"/>
      <c r="DC38" s="337"/>
      <c r="DD38" s="337"/>
      <c r="DE38" s="337"/>
      <c r="DF38" s="337"/>
      <c r="DG38" s="337"/>
      <c r="DH38" s="337"/>
      <c r="DI38" s="337"/>
      <c r="DJ38" s="337"/>
      <c r="DK38" s="337"/>
      <c r="DL38" s="337"/>
      <c r="DM38" s="337"/>
      <c r="DN38" s="337"/>
      <c r="DO38" s="337"/>
      <c r="DP38" s="338"/>
      <c r="DQ38" s="336"/>
      <c r="DR38" s="337"/>
      <c r="DS38" s="337"/>
      <c r="DT38" s="337"/>
      <c r="DU38" s="337"/>
      <c r="DV38" s="337"/>
      <c r="DW38" s="337"/>
      <c r="DX38" s="337"/>
      <c r="DY38" s="337"/>
      <c r="DZ38" s="337"/>
      <c r="EA38" s="337"/>
      <c r="EB38" s="337"/>
      <c r="EC38" s="337"/>
      <c r="ED38" s="337"/>
      <c r="EE38" s="337"/>
      <c r="EF38" s="337"/>
      <c r="EG38" s="337"/>
      <c r="EH38" s="337"/>
      <c r="EI38" s="337"/>
      <c r="EJ38" s="337"/>
      <c r="EK38" s="337"/>
      <c r="EL38" s="337"/>
      <c r="EM38" s="337"/>
      <c r="EN38" s="338"/>
      <c r="EO38" s="336"/>
      <c r="EP38" s="337"/>
      <c r="EQ38" s="337"/>
      <c r="ER38" s="337"/>
      <c r="ES38" s="337"/>
      <c r="ET38" s="337"/>
      <c r="EU38" s="337"/>
      <c r="EV38" s="337"/>
      <c r="EW38" s="337"/>
      <c r="EX38" s="337"/>
      <c r="EY38" s="337"/>
      <c r="EZ38" s="337"/>
      <c r="FA38" s="337"/>
      <c r="FB38" s="337"/>
      <c r="FC38" s="337"/>
      <c r="FD38" s="337"/>
      <c r="FE38" s="337"/>
      <c r="FF38" s="337"/>
      <c r="FG38" s="337"/>
      <c r="FH38" s="337"/>
      <c r="FI38" s="344"/>
    </row>
    <row r="39" spans="1:165" ht="21" customHeight="1">
      <c r="A39" s="360" t="s">
        <v>195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1"/>
      <c r="AZ39" s="379" t="s">
        <v>312</v>
      </c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8"/>
      <c r="BN39" s="346" t="s">
        <v>193</v>
      </c>
      <c r="BO39" s="347"/>
      <c r="BP39" s="347"/>
      <c r="BQ39" s="347"/>
      <c r="BR39" s="347"/>
      <c r="BS39" s="347"/>
      <c r="BT39" s="348"/>
      <c r="BU39" s="336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  <c r="CN39" s="337"/>
      <c r="CO39" s="337"/>
      <c r="CP39" s="337"/>
      <c r="CQ39" s="337"/>
      <c r="CR39" s="338"/>
      <c r="CS39" s="336"/>
      <c r="CT39" s="337"/>
      <c r="CU39" s="337"/>
      <c r="CV39" s="337"/>
      <c r="CW39" s="337"/>
      <c r="CX39" s="337"/>
      <c r="CY39" s="337"/>
      <c r="CZ39" s="337"/>
      <c r="DA39" s="337"/>
      <c r="DB39" s="337"/>
      <c r="DC39" s="337"/>
      <c r="DD39" s="337"/>
      <c r="DE39" s="337"/>
      <c r="DF39" s="337"/>
      <c r="DG39" s="337"/>
      <c r="DH39" s="337"/>
      <c r="DI39" s="337"/>
      <c r="DJ39" s="337"/>
      <c r="DK39" s="337"/>
      <c r="DL39" s="337"/>
      <c r="DM39" s="337"/>
      <c r="DN39" s="337"/>
      <c r="DO39" s="337"/>
      <c r="DP39" s="338"/>
      <c r="DQ39" s="336"/>
      <c r="DR39" s="337"/>
      <c r="DS39" s="337"/>
      <c r="DT39" s="337"/>
      <c r="DU39" s="337"/>
      <c r="DV39" s="337"/>
      <c r="DW39" s="337"/>
      <c r="DX39" s="337"/>
      <c r="DY39" s="337"/>
      <c r="DZ39" s="337"/>
      <c r="EA39" s="337"/>
      <c r="EB39" s="337"/>
      <c r="EC39" s="337"/>
      <c r="ED39" s="337"/>
      <c r="EE39" s="337"/>
      <c r="EF39" s="337"/>
      <c r="EG39" s="337"/>
      <c r="EH39" s="337"/>
      <c r="EI39" s="337"/>
      <c r="EJ39" s="337"/>
      <c r="EK39" s="337"/>
      <c r="EL39" s="337"/>
      <c r="EM39" s="337"/>
      <c r="EN39" s="338"/>
      <c r="EO39" s="336"/>
      <c r="EP39" s="337"/>
      <c r="EQ39" s="337"/>
      <c r="ER39" s="337"/>
      <c r="ES39" s="337"/>
      <c r="ET39" s="337"/>
      <c r="EU39" s="337"/>
      <c r="EV39" s="337"/>
      <c r="EW39" s="337"/>
      <c r="EX39" s="337"/>
      <c r="EY39" s="337"/>
      <c r="EZ39" s="337"/>
      <c r="FA39" s="337"/>
      <c r="FB39" s="337"/>
      <c r="FC39" s="337"/>
      <c r="FD39" s="337"/>
      <c r="FE39" s="337"/>
      <c r="FF39" s="337"/>
      <c r="FG39" s="337"/>
      <c r="FH39" s="337"/>
      <c r="FI39" s="344"/>
    </row>
    <row r="40" spans="1:165" ht="21" customHeight="1">
      <c r="A40" s="325" t="s">
        <v>194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6"/>
      <c r="AZ40" s="379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8"/>
      <c r="BN40" s="346"/>
      <c r="BO40" s="347"/>
      <c r="BP40" s="347"/>
      <c r="BQ40" s="347"/>
      <c r="BR40" s="347"/>
      <c r="BS40" s="347"/>
      <c r="BT40" s="348"/>
      <c r="BU40" s="336"/>
      <c r="BV40" s="337"/>
      <c r="BW40" s="337"/>
      <c r="BX40" s="337"/>
      <c r="BY40" s="337"/>
      <c r="BZ40" s="337"/>
      <c r="CA40" s="337"/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7"/>
      <c r="CO40" s="337"/>
      <c r="CP40" s="337"/>
      <c r="CQ40" s="337"/>
      <c r="CR40" s="338"/>
      <c r="CS40" s="336"/>
      <c r="CT40" s="337"/>
      <c r="CU40" s="337"/>
      <c r="CV40" s="337"/>
      <c r="CW40" s="337"/>
      <c r="CX40" s="337"/>
      <c r="CY40" s="337"/>
      <c r="CZ40" s="337"/>
      <c r="DA40" s="337"/>
      <c r="DB40" s="337"/>
      <c r="DC40" s="337"/>
      <c r="DD40" s="337"/>
      <c r="DE40" s="337"/>
      <c r="DF40" s="337"/>
      <c r="DG40" s="337"/>
      <c r="DH40" s="337"/>
      <c r="DI40" s="337"/>
      <c r="DJ40" s="337"/>
      <c r="DK40" s="337"/>
      <c r="DL40" s="337"/>
      <c r="DM40" s="337"/>
      <c r="DN40" s="337"/>
      <c r="DO40" s="337"/>
      <c r="DP40" s="338"/>
      <c r="DQ40" s="336"/>
      <c r="DR40" s="337"/>
      <c r="DS40" s="337"/>
      <c r="DT40" s="337"/>
      <c r="DU40" s="337"/>
      <c r="DV40" s="337"/>
      <c r="DW40" s="337"/>
      <c r="DX40" s="337"/>
      <c r="DY40" s="337"/>
      <c r="DZ40" s="337"/>
      <c r="EA40" s="337"/>
      <c r="EB40" s="337"/>
      <c r="EC40" s="337"/>
      <c r="ED40" s="337"/>
      <c r="EE40" s="337"/>
      <c r="EF40" s="337"/>
      <c r="EG40" s="337"/>
      <c r="EH40" s="337"/>
      <c r="EI40" s="337"/>
      <c r="EJ40" s="337"/>
      <c r="EK40" s="337"/>
      <c r="EL40" s="337"/>
      <c r="EM40" s="337"/>
      <c r="EN40" s="338"/>
      <c r="EO40" s="336"/>
      <c r="EP40" s="337"/>
      <c r="EQ40" s="337"/>
      <c r="ER40" s="337"/>
      <c r="ES40" s="337"/>
      <c r="ET40" s="337"/>
      <c r="EU40" s="337"/>
      <c r="EV40" s="337"/>
      <c r="EW40" s="337"/>
      <c r="EX40" s="337"/>
      <c r="EY40" s="337"/>
      <c r="EZ40" s="337"/>
      <c r="FA40" s="337"/>
      <c r="FB40" s="337"/>
      <c r="FC40" s="337"/>
      <c r="FD40" s="337"/>
      <c r="FE40" s="337"/>
      <c r="FF40" s="337"/>
      <c r="FG40" s="337"/>
      <c r="FH40" s="337"/>
      <c r="FI40" s="344"/>
    </row>
    <row r="41" spans="1:165" ht="21" customHeight="1">
      <c r="A41" s="325" t="s">
        <v>196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6"/>
      <c r="AZ41" s="353" t="s">
        <v>313</v>
      </c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6" t="s">
        <v>112</v>
      </c>
      <c r="BO41" s="347"/>
      <c r="BP41" s="347"/>
      <c r="BQ41" s="347"/>
      <c r="BR41" s="347"/>
      <c r="BS41" s="347"/>
      <c r="BT41" s="348"/>
      <c r="BU41" s="336"/>
      <c r="BV41" s="337"/>
      <c r="BW41" s="337"/>
      <c r="BX41" s="337"/>
      <c r="BY41" s="337"/>
      <c r="BZ41" s="337"/>
      <c r="CA41" s="337"/>
      <c r="CB41" s="337"/>
      <c r="CC41" s="337"/>
      <c r="CD41" s="337"/>
      <c r="CE41" s="337"/>
      <c r="CF41" s="337"/>
      <c r="CG41" s="337"/>
      <c r="CH41" s="337"/>
      <c r="CI41" s="337"/>
      <c r="CJ41" s="337"/>
      <c r="CK41" s="337"/>
      <c r="CL41" s="337"/>
      <c r="CM41" s="337"/>
      <c r="CN41" s="337"/>
      <c r="CO41" s="337"/>
      <c r="CP41" s="337"/>
      <c r="CQ41" s="337"/>
      <c r="CR41" s="338"/>
      <c r="CS41" s="92" t="s">
        <v>140</v>
      </c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1"/>
      <c r="DQ41" s="336"/>
      <c r="DR41" s="337"/>
      <c r="DS41" s="337"/>
      <c r="DT41" s="337"/>
      <c r="DU41" s="337"/>
      <c r="DV41" s="337"/>
      <c r="DW41" s="337"/>
      <c r="DX41" s="337"/>
      <c r="DY41" s="337"/>
      <c r="DZ41" s="337"/>
      <c r="EA41" s="337"/>
      <c r="EB41" s="337"/>
      <c r="EC41" s="337"/>
      <c r="ED41" s="337"/>
      <c r="EE41" s="337"/>
      <c r="EF41" s="337"/>
      <c r="EG41" s="337"/>
      <c r="EH41" s="337"/>
      <c r="EI41" s="337"/>
      <c r="EJ41" s="337"/>
      <c r="EK41" s="337"/>
      <c r="EL41" s="337"/>
      <c r="EM41" s="337"/>
      <c r="EN41" s="338"/>
      <c r="EO41" s="336"/>
      <c r="EP41" s="337"/>
      <c r="EQ41" s="337"/>
      <c r="ER41" s="337"/>
      <c r="ES41" s="337"/>
      <c r="ET41" s="337"/>
      <c r="EU41" s="337"/>
      <c r="EV41" s="337"/>
      <c r="EW41" s="337"/>
      <c r="EX41" s="337"/>
      <c r="EY41" s="337"/>
      <c r="EZ41" s="337"/>
      <c r="FA41" s="337"/>
      <c r="FB41" s="337"/>
      <c r="FC41" s="337"/>
      <c r="FD41" s="337"/>
      <c r="FE41" s="337"/>
      <c r="FF41" s="337"/>
      <c r="FG41" s="337"/>
      <c r="FH41" s="337"/>
      <c r="FI41" s="344"/>
    </row>
    <row r="42" spans="1:165" ht="21" customHeight="1">
      <c r="A42" s="374" t="s">
        <v>346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4"/>
      <c r="AT42" s="374"/>
      <c r="AU42" s="374"/>
      <c r="AV42" s="374"/>
      <c r="AW42" s="374"/>
      <c r="AX42" s="374"/>
      <c r="AY42" s="375"/>
      <c r="AZ42" s="387" t="s">
        <v>314</v>
      </c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/>
      <c r="BN42" s="371" t="s">
        <v>113</v>
      </c>
      <c r="BO42" s="372"/>
      <c r="BP42" s="372"/>
      <c r="BQ42" s="372"/>
      <c r="BR42" s="372"/>
      <c r="BS42" s="372"/>
      <c r="BT42" s="373"/>
      <c r="BU42" s="336"/>
      <c r="BV42" s="337"/>
      <c r="BW42" s="33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  <c r="CO42" s="337"/>
      <c r="CP42" s="337"/>
      <c r="CQ42" s="337"/>
      <c r="CR42" s="338"/>
      <c r="CS42" s="336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7"/>
      <c r="DF42" s="337"/>
      <c r="DG42" s="337"/>
      <c r="DH42" s="337"/>
      <c r="DI42" s="337"/>
      <c r="DJ42" s="337"/>
      <c r="DK42" s="337"/>
      <c r="DL42" s="337"/>
      <c r="DM42" s="337"/>
      <c r="DN42" s="337"/>
      <c r="DO42" s="337"/>
      <c r="DP42" s="338"/>
      <c r="DQ42" s="336"/>
      <c r="DR42" s="337"/>
      <c r="DS42" s="337"/>
      <c r="DT42" s="337"/>
      <c r="DU42" s="337"/>
      <c r="DV42" s="337"/>
      <c r="DW42" s="337"/>
      <c r="DX42" s="337"/>
      <c r="DY42" s="337"/>
      <c r="DZ42" s="337"/>
      <c r="EA42" s="337"/>
      <c r="EB42" s="337"/>
      <c r="EC42" s="337"/>
      <c r="ED42" s="337"/>
      <c r="EE42" s="337"/>
      <c r="EF42" s="337"/>
      <c r="EG42" s="337"/>
      <c r="EH42" s="337"/>
      <c r="EI42" s="337"/>
      <c r="EJ42" s="337"/>
      <c r="EK42" s="337"/>
      <c r="EL42" s="337"/>
      <c r="EM42" s="337"/>
      <c r="EN42" s="338"/>
      <c r="EO42" s="336"/>
      <c r="EP42" s="337"/>
      <c r="EQ42" s="337"/>
      <c r="ER42" s="337"/>
      <c r="ES42" s="337"/>
      <c r="ET42" s="337"/>
      <c r="EU42" s="337"/>
      <c r="EV42" s="337"/>
      <c r="EW42" s="337"/>
      <c r="EX42" s="337"/>
      <c r="EY42" s="337"/>
      <c r="EZ42" s="337"/>
      <c r="FA42" s="337"/>
      <c r="FB42" s="337"/>
      <c r="FC42" s="337"/>
      <c r="FD42" s="337"/>
      <c r="FE42" s="337"/>
      <c r="FF42" s="337"/>
      <c r="FG42" s="337"/>
      <c r="FH42" s="337"/>
      <c r="FI42" s="344"/>
    </row>
    <row r="43" spans="1:165" ht="21" customHeight="1">
      <c r="A43" s="360" t="s">
        <v>197</v>
      </c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1"/>
      <c r="AZ43" s="379" t="s">
        <v>199</v>
      </c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8"/>
      <c r="BN43" s="346" t="s">
        <v>114</v>
      </c>
      <c r="BO43" s="347"/>
      <c r="BP43" s="347"/>
      <c r="BQ43" s="347"/>
      <c r="BR43" s="347"/>
      <c r="BS43" s="347"/>
      <c r="BT43" s="348"/>
      <c r="BU43" s="336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  <c r="CO43" s="337"/>
      <c r="CP43" s="337"/>
      <c r="CQ43" s="337"/>
      <c r="CR43" s="338"/>
      <c r="CS43" s="336"/>
      <c r="CT43" s="337"/>
      <c r="CU43" s="337"/>
      <c r="CV43" s="337"/>
      <c r="CW43" s="337"/>
      <c r="CX43" s="337"/>
      <c r="CY43" s="337"/>
      <c r="CZ43" s="337"/>
      <c r="DA43" s="337"/>
      <c r="DB43" s="337"/>
      <c r="DC43" s="337"/>
      <c r="DD43" s="337"/>
      <c r="DE43" s="337"/>
      <c r="DF43" s="337"/>
      <c r="DG43" s="337"/>
      <c r="DH43" s="337"/>
      <c r="DI43" s="337"/>
      <c r="DJ43" s="337"/>
      <c r="DK43" s="337"/>
      <c r="DL43" s="337"/>
      <c r="DM43" s="337"/>
      <c r="DN43" s="337"/>
      <c r="DO43" s="337"/>
      <c r="DP43" s="338"/>
      <c r="DQ43" s="336"/>
      <c r="DR43" s="337"/>
      <c r="DS43" s="337"/>
      <c r="DT43" s="337"/>
      <c r="DU43" s="337"/>
      <c r="DV43" s="337"/>
      <c r="DW43" s="337"/>
      <c r="DX43" s="337"/>
      <c r="DY43" s="337"/>
      <c r="DZ43" s="337"/>
      <c r="EA43" s="337"/>
      <c r="EB43" s="337"/>
      <c r="EC43" s="337"/>
      <c r="ED43" s="337"/>
      <c r="EE43" s="337"/>
      <c r="EF43" s="337"/>
      <c r="EG43" s="337"/>
      <c r="EH43" s="337"/>
      <c r="EI43" s="337"/>
      <c r="EJ43" s="337"/>
      <c r="EK43" s="337"/>
      <c r="EL43" s="337"/>
      <c r="EM43" s="337"/>
      <c r="EN43" s="338"/>
      <c r="EO43" s="336"/>
      <c r="EP43" s="337"/>
      <c r="EQ43" s="337"/>
      <c r="ER43" s="337"/>
      <c r="ES43" s="337"/>
      <c r="ET43" s="337"/>
      <c r="EU43" s="337"/>
      <c r="EV43" s="337"/>
      <c r="EW43" s="337"/>
      <c r="EX43" s="337"/>
      <c r="EY43" s="337"/>
      <c r="EZ43" s="337"/>
      <c r="FA43" s="337"/>
      <c r="FB43" s="337"/>
      <c r="FC43" s="337"/>
      <c r="FD43" s="337"/>
      <c r="FE43" s="337"/>
      <c r="FF43" s="337"/>
      <c r="FG43" s="337"/>
      <c r="FH43" s="337"/>
      <c r="FI43" s="344"/>
    </row>
    <row r="44" spans="1:165" ht="21" customHeight="1">
      <c r="A44" s="325" t="s">
        <v>198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6"/>
      <c r="AZ44" s="379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7"/>
      <c r="BM44" s="348"/>
      <c r="BN44" s="346"/>
      <c r="BO44" s="347"/>
      <c r="BP44" s="347"/>
      <c r="BQ44" s="347"/>
      <c r="BR44" s="347"/>
      <c r="BS44" s="347"/>
      <c r="BT44" s="348"/>
      <c r="BU44" s="336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  <c r="CN44" s="337"/>
      <c r="CO44" s="337"/>
      <c r="CP44" s="337"/>
      <c r="CQ44" s="337"/>
      <c r="CR44" s="338"/>
      <c r="CS44" s="336"/>
      <c r="CT44" s="337"/>
      <c r="CU44" s="337"/>
      <c r="CV44" s="337"/>
      <c r="CW44" s="337"/>
      <c r="CX44" s="337"/>
      <c r="CY44" s="337"/>
      <c r="CZ44" s="337"/>
      <c r="DA44" s="337"/>
      <c r="DB44" s="337"/>
      <c r="DC44" s="337"/>
      <c r="DD44" s="337"/>
      <c r="DE44" s="337"/>
      <c r="DF44" s="337"/>
      <c r="DG44" s="337"/>
      <c r="DH44" s="337"/>
      <c r="DI44" s="337"/>
      <c r="DJ44" s="337"/>
      <c r="DK44" s="337"/>
      <c r="DL44" s="337"/>
      <c r="DM44" s="337"/>
      <c r="DN44" s="337"/>
      <c r="DO44" s="337"/>
      <c r="DP44" s="338"/>
      <c r="DQ44" s="336"/>
      <c r="DR44" s="337"/>
      <c r="DS44" s="337"/>
      <c r="DT44" s="337"/>
      <c r="DU44" s="337"/>
      <c r="DV44" s="337"/>
      <c r="DW44" s="337"/>
      <c r="DX44" s="337"/>
      <c r="DY44" s="337"/>
      <c r="DZ44" s="337"/>
      <c r="EA44" s="337"/>
      <c r="EB44" s="337"/>
      <c r="EC44" s="337"/>
      <c r="ED44" s="337"/>
      <c r="EE44" s="337"/>
      <c r="EF44" s="337"/>
      <c r="EG44" s="337"/>
      <c r="EH44" s="337"/>
      <c r="EI44" s="337"/>
      <c r="EJ44" s="337"/>
      <c r="EK44" s="337"/>
      <c r="EL44" s="337"/>
      <c r="EM44" s="337"/>
      <c r="EN44" s="338"/>
      <c r="EO44" s="336"/>
      <c r="EP44" s="337"/>
      <c r="EQ44" s="337"/>
      <c r="ER44" s="337"/>
      <c r="ES44" s="337"/>
      <c r="ET44" s="337"/>
      <c r="EU44" s="337"/>
      <c r="EV44" s="337"/>
      <c r="EW44" s="337"/>
      <c r="EX44" s="337"/>
      <c r="EY44" s="337"/>
      <c r="EZ44" s="337"/>
      <c r="FA44" s="337"/>
      <c r="FB44" s="337"/>
      <c r="FC44" s="337"/>
      <c r="FD44" s="337"/>
      <c r="FE44" s="337"/>
      <c r="FF44" s="337"/>
      <c r="FG44" s="337"/>
      <c r="FH44" s="337"/>
      <c r="FI44" s="344"/>
    </row>
    <row r="45" spans="1:165" ht="21" customHeight="1">
      <c r="A45" s="339" t="s">
        <v>200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40"/>
      <c r="AZ45" s="353" t="s">
        <v>315</v>
      </c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6" t="s">
        <v>203</v>
      </c>
      <c r="BO45" s="347"/>
      <c r="BP45" s="347"/>
      <c r="BQ45" s="347"/>
      <c r="BR45" s="347"/>
      <c r="BS45" s="347"/>
      <c r="BT45" s="348"/>
      <c r="BU45" s="336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8"/>
      <c r="CS45" s="336"/>
      <c r="CT45" s="337"/>
      <c r="CU45" s="337"/>
      <c r="CV45" s="337"/>
      <c r="CW45" s="337"/>
      <c r="CX45" s="337"/>
      <c r="CY45" s="337"/>
      <c r="CZ45" s="337"/>
      <c r="DA45" s="337"/>
      <c r="DB45" s="337"/>
      <c r="DC45" s="337"/>
      <c r="DD45" s="337"/>
      <c r="DE45" s="337"/>
      <c r="DF45" s="337"/>
      <c r="DG45" s="337"/>
      <c r="DH45" s="337"/>
      <c r="DI45" s="337"/>
      <c r="DJ45" s="337"/>
      <c r="DK45" s="337"/>
      <c r="DL45" s="337"/>
      <c r="DM45" s="337"/>
      <c r="DN45" s="337"/>
      <c r="DO45" s="337"/>
      <c r="DP45" s="338"/>
      <c r="DQ45" s="336"/>
      <c r="DR45" s="337"/>
      <c r="DS45" s="337"/>
      <c r="DT45" s="337"/>
      <c r="DU45" s="337"/>
      <c r="DV45" s="337"/>
      <c r="DW45" s="337"/>
      <c r="DX45" s="337"/>
      <c r="DY45" s="337"/>
      <c r="DZ45" s="337"/>
      <c r="EA45" s="337"/>
      <c r="EB45" s="337"/>
      <c r="EC45" s="337"/>
      <c r="ED45" s="337"/>
      <c r="EE45" s="337"/>
      <c r="EF45" s="337"/>
      <c r="EG45" s="337"/>
      <c r="EH45" s="337"/>
      <c r="EI45" s="337"/>
      <c r="EJ45" s="337"/>
      <c r="EK45" s="337"/>
      <c r="EL45" s="337"/>
      <c r="EM45" s="337"/>
      <c r="EN45" s="338"/>
      <c r="EO45" s="336"/>
      <c r="EP45" s="337"/>
      <c r="EQ45" s="337"/>
      <c r="ER45" s="337"/>
      <c r="ES45" s="337"/>
      <c r="ET45" s="337"/>
      <c r="EU45" s="337"/>
      <c r="EV45" s="337"/>
      <c r="EW45" s="337"/>
      <c r="EX45" s="337"/>
      <c r="EY45" s="337"/>
      <c r="EZ45" s="337"/>
      <c r="FA45" s="337"/>
      <c r="FB45" s="337"/>
      <c r="FC45" s="337"/>
      <c r="FD45" s="337"/>
      <c r="FE45" s="337"/>
      <c r="FF45" s="337"/>
      <c r="FG45" s="337"/>
      <c r="FH45" s="337"/>
      <c r="FI45" s="344"/>
    </row>
    <row r="46" spans="1:165" ht="21" customHeight="1">
      <c r="A46" s="339" t="s">
        <v>201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40"/>
      <c r="AZ46" s="353" t="s">
        <v>316</v>
      </c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6" t="s">
        <v>204</v>
      </c>
      <c r="BO46" s="347"/>
      <c r="BP46" s="347"/>
      <c r="BQ46" s="347"/>
      <c r="BR46" s="347"/>
      <c r="BS46" s="347"/>
      <c r="BT46" s="348"/>
      <c r="BU46" s="336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8"/>
      <c r="CS46" s="336"/>
      <c r="CT46" s="337"/>
      <c r="CU46" s="337"/>
      <c r="CV46" s="337"/>
      <c r="CW46" s="337"/>
      <c r="CX46" s="337"/>
      <c r="CY46" s="337"/>
      <c r="CZ46" s="337"/>
      <c r="DA46" s="337"/>
      <c r="DB46" s="337"/>
      <c r="DC46" s="337"/>
      <c r="DD46" s="337"/>
      <c r="DE46" s="337"/>
      <c r="DF46" s="337"/>
      <c r="DG46" s="337"/>
      <c r="DH46" s="337"/>
      <c r="DI46" s="337"/>
      <c r="DJ46" s="337"/>
      <c r="DK46" s="337"/>
      <c r="DL46" s="337"/>
      <c r="DM46" s="337"/>
      <c r="DN46" s="337"/>
      <c r="DO46" s="337"/>
      <c r="DP46" s="338"/>
      <c r="DQ46" s="336"/>
      <c r="DR46" s="337"/>
      <c r="DS46" s="337"/>
      <c r="DT46" s="337"/>
      <c r="DU46" s="337"/>
      <c r="DV46" s="337"/>
      <c r="DW46" s="337"/>
      <c r="DX46" s="337"/>
      <c r="DY46" s="337"/>
      <c r="DZ46" s="337"/>
      <c r="EA46" s="337"/>
      <c r="EB46" s="337"/>
      <c r="EC46" s="337"/>
      <c r="ED46" s="337"/>
      <c r="EE46" s="337"/>
      <c r="EF46" s="337"/>
      <c r="EG46" s="337"/>
      <c r="EH46" s="337"/>
      <c r="EI46" s="337"/>
      <c r="EJ46" s="337"/>
      <c r="EK46" s="337"/>
      <c r="EL46" s="337"/>
      <c r="EM46" s="337"/>
      <c r="EN46" s="338"/>
      <c r="EO46" s="336"/>
      <c r="EP46" s="337"/>
      <c r="EQ46" s="337"/>
      <c r="ER46" s="337"/>
      <c r="ES46" s="337"/>
      <c r="ET46" s="337"/>
      <c r="EU46" s="337"/>
      <c r="EV46" s="337"/>
      <c r="EW46" s="337"/>
      <c r="EX46" s="337"/>
      <c r="EY46" s="337"/>
      <c r="EZ46" s="337"/>
      <c r="FA46" s="337"/>
      <c r="FB46" s="337"/>
      <c r="FC46" s="337"/>
      <c r="FD46" s="337"/>
      <c r="FE46" s="337"/>
      <c r="FF46" s="337"/>
      <c r="FG46" s="337"/>
      <c r="FH46" s="337"/>
      <c r="FI46" s="344"/>
    </row>
    <row r="47" spans="1:165" s="7" customFormat="1" ht="21" customHeight="1">
      <c r="A47" s="369" t="s">
        <v>202</v>
      </c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70"/>
      <c r="AZ47" s="384" t="s">
        <v>317</v>
      </c>
      <c r="BA47" s="385"/>
      <c r="BB47" s="385"/>
      <c r="BC47" s="385"/>
      <c r="BD47" s="385"/>
      <c r="BE47" s="385"/>
      <c r="BF47" s="385"/>
      <c r="BG47" s="385"/>
      <c r="BH47" s="385"/>
      <c r="BI47" s="385"/>
      <c r="BJ47" s="385"/>
      <c r="BK47" s="385"/>
      <c r="BL47" s="385"/>
      <c r="BM47" s="385"/>
      <c r="BN47" s="341" t="s">
        <v>205</v>
      </c>
      <c r="BO47" s="342"/>
      <c r="BP47" s="342"/>
      <c r="BQ47" s="342"/>
      <c r="BR47" s="342"/>
      <c r="BS47" s="342"/>
      <c r="BT47" s="343"/>
      <c r="BU47" s="389"/>
      <c r="BV47" s="390"/>
      <c r="BW47" s="390"/>
      <c r="BX47" s="390"/>
      <c r="BY47" s="390"/>
      <c r="BZ47" s="390"/>
      <c r="CA47" s="390"/>
      <c r="CB47" s="390"/>
      <c r="CC47" s="390"/>
      <c r="CD47" s="390"/>
      <c r="CE47" s="390"/>
      <c r="CF47" s="390"/>
      <c r="CG47" s="390"/>
      <c r="CH47" s="390"/>
      <c r="CI47" s="390"/>
      <c r="CJ47" s="390"/>
      <c r="CK47" s="390"/>
      <c r="CL47" s="390"/>
      <c r="CM47" s="390"/>
      <c r="CN47" s="390"/>
      <c r="CO47" s="390"/>
      <c r="CP47" s="390"/>
      <c r="CQ47" s="390"/>
      <c r="CR47" s="391"/>
      <c r="CS47" s="389"/>
      <c r="CT47" s="390"/>
      <c r="CU47" s="390"/>
      <c r="CV47" s="390"/>
      <c r="CW47" s="390"/>
      <c r="CX47" s="390"/>
      <c r="CY47" s="390"/>
      <c r="CZ47" s="390"/>
      <c r="DA47" s="390"/>
      <c r="DB47" s="390"/>
      <c r="DC47" s="390"/>
      <c r="DD47" s="390"/>
      <c r="DE47" s="390"/>
      <c r="DF47" s="390"/>
      <c r="DG47" s="390"/>
      <c r="DH47" s="390"/>
      <c r="DI47" s="390"/>
      <c r="DJ47" s="390"/>
      <c r="DK47" s="390"/>
      <c r="DL47" s="390"/>
      <c r="DM47" s="390"/>
      <c r="DN47" s="390"/>
      <c r="DO47" s="390"/>
      <c r="DP47" s="391"/>
      <c r="DQ47" s="389"/>
      <c r="DR47" s="390"/>
      <c r="DS47" s="390"/>
      <c r="DT47" s="390"/>
      <c r="DU47" s="390"/>
      <c r="DV47" s="390"/>
      <c r="DW47" s="390"/>
      <c r="DX47" s="390"/>
      <c r="DY47" s="390"/>
      <c r="DZ47" s="390"/>
      <c r="EA47" s="390"/>
      <c r="EB47" s="390"/>
      <c r="EC47" s="390"/>
      <c r="ED47" s="390"/>
      <c r="EE47" s="390"/>
      <c r="EF47" s="390"/>
      <c r="EG47" s="390"/>
      <c r="EH47" s="390"/>
      <c r="EI47" s="390"/>
      <c r="EJ47" s="390"/>
      <c r="EK47" s="390"/>
      <c r="EL47" s="390"/>
      <c r="EM47" s="390"/>
      <c r="EN47" s="391"/>
      <c r="EO47" s="389"/>
      <c r="EP47" s="390"/>
      <c r="EQ47" s="390"/>
      <c r="ER47" s="390"/>
      <c r="ES47" s="390"/>
      <c r="ET47" s="390"/>
      <c r="EU47" s="390"/>
      <c r="EV47" s="390"/>
      <c r="EW47" s="390"/>
      <c r="EX47" s="390"/>
      <c r="EY47" s="390"/>
      <c r="EZ47" s="390"/>
      <c r="FA47" s="390"/>
      <c r="FB47" s="390"/>
      <c r="FC47" s="390"/>
      <c r="FD47" s="390"/>
      <c r="FE47" s="390"/>
      <c r="FF47" s="390"/>
      <c r="FG47" s="390"/>
      <c r="FH47" s="390"/>
      <c r="FI47" s="421"/>
    </row>
    <row r="48" spans="1:165" s="7" customFormat="1" ht="2.25" customHeight="1" thickBot="1">
      <c r="A48" s="380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0"/>
      <c r="AW48" s="380"/>
      <c r="AX48" s="380"/>
      <c r="AY48" s="381"/>
      <c r="AZ48" s="382"/>
      <c r="BA48" s="383"/>
      <c r="BB48" s="383"/>
      <c r="BC48" s="383"/>
      <c r="BD48" s="383"/>
      <c r="BE48" s="383"/>
      <c r="BF48" s="383"/>
      <c r="BG48" s="383"/>
      <c r="BH48" s="383"/>
      <c r="BI48" s="383"/>
      <c r="BJ48" s="383"/>
      <c r="BK48" s="383"/>
      <c r="BL48" s="383"/>
      <c r="BM48" s="383"/>
      <c r="BN48" s="376"/>
      <c r="BO48" s="377"/>
      <c r="BP48" s="377"/>
      <c r="BQ48" s="377"/>
      <c r="BR48" s="377"/>
      <c r="BS48" s="377"/>
      <c r="BT48" s="378"/>
      <c r="BU48" s="250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9"/>
      <c r="CS48" s="250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  <c r="DN48" s="248"/>
      <c r="DO48" s="248"/>
      <c r="DP48" s="249"/>
      <c r="DQ48" s="250"/>
      <c r="DR48" s="248"/>
      <c r="DS48" s="248"/>
      <c r="DT48" s="248"/>
      <c r="DU48" s="248"/>
      <c r="DV48" s="248"/>
      <c r="DW48" s="248"/>
      <c r="DX48" s="248"/>
      <c r="DY48" s="248"/>
      <c r="DZ48" s="248"/>
      <c r="EA48" s="248"/>
      <c r="EB48" s="248"/>
      <c r="EC48" s="248"/>
      <c r="ED48" s="248"/>
      <c r="EE48" s="248"/>
      <c r="EF48" s="248"/>
      <c r="EG48" s="248"/>
      <c r="EH48" s="248"/>
      <c r="EI48" s="248"/>
      <c r="EJ48" s="248"/>
      <c r="EK48" s="248"/>
      <c r="EL48" s="248"/>
      <c r="EM48" s="248"/>
      <c r="EN48" s="249"/>
      <c r="EO48" s="250"/>
      <c r="EP48" s="248"/>
      <c r="EQ48" s="248"/>
      <c r="ER48" s="248"/>
      <c r="ES48" s="248"/>
      <c r="ET48" s="248"/>
      <c r="EU48" s="248"/>
      <c r="EV48" s="248"/>
      <c r="EW48" s="248"/>
      <c r="EX48" s="248"/>
      <c r="EY48" s="248"/>
      <c r="EZ48" s="248"/>
      <c r="FA48" s="248"/>
      <c r="FB48" s="248"/>
      <c r="FC48" s="248"/>
      <c r="FD48" s="248"/>
      <c r="FE48" s="248"/>
      <c r="FF48" s="248"/>
      <c r="FG48" s="248"/>
      <c r="FH48" s="248"/>
      <c r="FI48" s="251"/>
    </row>
    <row r="49" spans="1:165" ht="3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</row>
    <row r="50" spans="1:165" ht="17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10"/>
      <c r="BR50" s="10"/>
      <c r="BS50" s="10"/>
      <c r="BT50" s="10"/>
      <c r="FI50" s="24" t="s">
        <v>206</v>
      </c>
    </row>
    <row r="51" spans="1:165" s="16" customFormat="1" ht="12.75" customHeight="1" thickBot="1">
      <c r="A51" s="354">
        <v>1</v>
      </c>
      <c r="B51" s="354"/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5"/>
      <c r="AZ51" s="366">
        <v>2</v>
      </c>
      <c r="BA51" s="367"/>
      <c r="BB51" s="367"/>
      <c r="BC51" s="367"/>
      <c r="BD51" s="367"/>
      <c r="BE51" s="367"/>
      <c r="BF51" s="367"/>
      <c r="BG51" s="367"/>
      <c r="BH51" s="367"/>
      <c r="BI51" s="367"/>
      <c r="BJ51" s="367"/>
      <c r="BK51" s="367"/>
      <c r="BL51" s="367"/>
      <c r="BM51" s="368"/>
      <c r="BN51" s="366">
        <v>3</v>
      </c>
      <c r="BO51" s="367"/>
      <c r="BP51" s="367"/>
      <c r="BQ51" s="367"/>
      <c r="BR51" s="367"/>
      <c r="BS51" s="367"/>
      <c r="BT51" s="368"/>
      <c r="BU51" s="116">
        <v>4</v>
      </c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3"/>
      <c r="CS51" s="116">
        <v>5</v>
      </c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3"/>
      <c r="DQ51" s="116">
        <v>6</v>
      </c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3"/>
      <c r="EO51" s="116">
        <v>7</v>
      </c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</row>
    <row r="52" spans="1:165" ht="29.25" customHeight="1">
      <c r="A52" s="325" t="s">
        <v>207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6"/>
      <c r="AZ52" s="386" t="s">
        <v>318</v>
      </c>
      <c r="BA52" s="349"/>
      <c r="BB52" s="349"/>
      <c r="BC52" s="349"/>
      <c r="BD52" s="349"/>
      <c r="BE52" s="349"/>
      <c r="BF52" s="349"/>
      <c r="BG52" s="349"/>
      <c r="BH52" s="349"/>
      <c r="BI52" s="349"/>
      <c r="BJ52" s="349"/>
      <c r="BK52" s="349"/>
      <c r="BL52" s="349"/>
      <c r="BM52" s="349"/>
      <c r="BN52" s="427" t="s">
        <v>115</v>
      </c>
      <c r="BO52" s="428"/>
      <c r="BP52" s="428"/>
      <c r="BQ52" s="428"/>
      <c r="BR52" s="428"/>
      <c r="BS52" s="428"/>
      <c r="BT52" s="429"/>
      <c r="BU52" s="350"/>
      <c r="BV52" s="351"/>
      <c r="BW52" s="351"/>
      <c r="BX52" s="351"/>
      <c r="BY52" s="351"/>
      <c r="BZ52" s="351"/>
      <c r="CA52" s="351"/>
      <c r="CB52" s="351"/>
      <c r="CC52" s="351"/>
      <c r="CD52" s="351"/>
      <c r="CE52" s="351"/>
      <c r="CF52" s="351"/>
      <c r="CG52" s="351"/>
      <c r="CH52" s="351"/>
      <c r="CI52" s="351"/>
      <c r="CJ52" s="351"/>
      <c r="CK52" s="351"/>
      <c r="CL52" s="351"/>
      <c r="CM52" s="351"/>
      <c r="CN52" s="351"/>
      <c r="CO52" s="351"/>
      <c r="CP52" s="351"/>
      <c r="CQ52" s="351"/>
      <c r="CR52" s="352"/>
      <c r="CS52" s="350"/>
      <c r="CT52" s="351"/>
      <c r="CU52" s="351"/>
      <c r="CV52" s="351"/>
      <c r="CW52" s="351"/>
      <c r="CX52" s="351"/>
      <c r="CY52" s="351"/>
      <c r="CZ52" s="351"/>
      <c r="DA52" s="351"/>
      <c r="DB52" s="351"/>
      <c r="DC52" s="351"/>
      <c r="DD52" s="351"/>
      <c r="DE52" s="351"/>
      <c r="DF52" s="351"/>
      <c r="DG52" s="351"/>
      <c r="DH52" s="351"/>
      <c r="DI52" s="351"/>
      <c r="DJ52" s="351"/>
      <c r="DK52" s="351"/>
      <c r="DL52" s="351"/>
      <c r="DM52" s="351"/>
      <c r="DN52" s="351"/>
      <c r="DO52" s="351"/>
      <c r="DP52" s="352"/>
      <c r="DQ52" s="350"/>
      <c r="DR52" s="351"/>
      <c r="DS52" s="351"/>
      <c r="DT52" s="351"/>
      <c r="DU52" s="351"/>
      <c r="DV52" s="351"/>
      <c r="DW52" s="351"/>
      <c r="DX52" s="351"/>
      <c r="DY52" s="351"/>
      <c r="DZ52" s="351"/>
      <c r="EA52" s="351"/>
      <c r="EB52" s="351"/>
      <c r="EC52" s="351"/>
      <c r="ED52" s="351"/>
      <c r="EE52" s="351"/>
      <c r="EF52" s="351"/>
      <c r="EG52" s="351"/>
      <c r="EH52" s="351"/>
      <c r="EI52" s="351"/>
      <c r="EJ52" s="351"/>
      <c r="EK52" s="351"/>
      <c r="EL52" s="351"/>
      <c r="EM52" s="351"/>
      <c r="EN52" s="352"/>
      <c r="EO52" s="350"/>
      <c r="EP52" s="351"/>
      <c r="EQ52" s="351"/>
      <c r="ER52" s="351"/>
      <c r="ES52" s="351"/>
      <c r="ET52" s="351"/>
      <c r="EU52" s="351"/>
      <c r="EV52" s="351"/>
      <c r="EW52" s="351"/>
      <c r="EX52" s="351"/>
      <c r="EY52" s="351"/>
      <c r="EZ52" s="351"/>
      <c r="FA52" s="351"/>
      <c r="FB52" s="351"/>
      <c r="FC52" s="351"/>
      <c r="FD52" s="351"/>
      <c r="FE52" s="351"/>
      <c r="FF52" s="351"/>
      <c r="FG52" s="351"/>
      <c r="FH52" s="351"/>
      <c r="FI52" s="424"/>
    </row>
    <row r="53" spans="1:165" ht="21" customHeight="1">
      <c r="A53" s="360" t="s">
        <v>208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1"/>
      <c r="AZ53" s="379" t="s">
        <v>210</v>
      </c>
      <c r="BA53" s="347"/>
      <c r="BB53" s="347"/>
      <c r="BC53" s="347"/>
      <c r="BD53" s="347"/>
      <c r="BE53" s="347"/>
      <c r="BF53" s="347"/>
      <c r="BG53" s="347"/>
      <c r="BH53" s="347"/>
      <c r="BI53" s="347"/>
      <c r="BJ53" s="347"/>
      <c r="BK53" s="347"/>
      <c r="BL53" s="347"/>
      <c r="BM53" s="348"/>
      <c r="BN53" s="346" t="s">
        <v>211</v>
      </c>
      <c r="BO53" s="347"/>
      <c r="BP53" s="347"/>
      <c r="BQ53" s="347"/>
      <c r="BR53" s="347"/>
      <c r="BS53" s="347"/>
      <c r="BT53" s="348"/>
      <c r="BU53" s="336">
        <v>328199.16</v>
      </c>
      <c r="BV53" s="337"/>
      <c r="BW53" s="337"/>
      <c r="BX53" s="337"/>
      <c r="BY53" s="337"/>
      <c r="BZ53" s="337"/>
      <c r="CA53" s="337"/>
      <c r="CB53" s="337"/>
      <c r="CC53" s="337"/>
      <c r="CD53" s="337"/>
      <c r="CE53" s="337"/>
      <c r="CF53" s="337"/>
      <c r="CG53" s="337"/>
      <c r="CH53" s="337"/>
      <c r="CI53" s="337"/>
      <c r="CJ53" s="337"/>
      <c r="CK53" s="337"/>
      <c r="CL53" s="337"/>
      <c r="CM53" s="337"/>
      <c r="CN53" s="337"/>
      <c r="CO53" s="337"/>
      <c r="CP53" s="337"/>
      <c r="CQ53" s="337"/>
      <c r="CR53" s="338"/>
      <c r="CS53" s="336">
        <v>701700.29</v>
      </c>
      <c r="CT53" s="337"/>
      <c r="CU53" s="337"/>
      <c r="CV53" s="337"/>
      <c r="CW53" s="337"/>
      <c r="CX53" s="337"/>
      <c r="CY53" s="337"/>
      <c r="CZ53" s="337"/>
      <c r="DA53" s="337"/>
      <c r="DB53" s="337"/>
      <c r="DC53" s="337"/>
      <c r="DD53" s="337"/>
      <c r="DE53" s="337"/>
      <c r="DF53" s="337"/>
      <c r="DG53" s="337"/>
      <c r="DH53" s="337"/>
      <c r="DI53" s="337"/>
      <c r="DJ53" s="337"/>
      <c r="DK53" s="337"/>
      <c r="DL53" s="337"/>
      <c r="DM53" s="337"/>
      <c r="DN53" s="337"/>
      <c r="DO53" s="337"/>
      <c r="DP53" s="338"/>
      <c r="DQ53" s="336">
        <v>697392.92</v>
      </c>
      <c r="DR53" s="337"/>
      <c r="DS53" s="337"/>
      <c r="DT53" s="337"/>
      <c r="DU53" s="337"/>
      <c r="DV53" s="337"/>
      <c r="DW53" s="337"/>
      <c r="DX53" s="337"/>
      <c r="DY53" s="337"/>
      <c r="DZ53" s="337"/>
      <c r="EA53" s="337"/>
      <c r="EB53" s="337"/>
      <c r="EC53" s="337"/>
      <c r="ED53" s="337"/>
      <c r="EE53" s="337"/>
      <c r="EF53" s="337"/>
      <c r="EG53" s="337"/>
      <c r="EH53" s="337"/>
      <c r="EI53" s="337"/>
      <c r="EJ53" s="337"/>
      <c r="EK53" s="337"/>
      <c r="EL53" s="337"/>
      <c r="EM53" s="337"/>
      <c r="EN53" s="338"/>
      <c r="EO53" s="336">
        <f>BU53+CS53-DQ53</f>
        <v>332506.5299999999</v>
      </c>
      <c r="EP53" s="337"/>
      <c r="EQ53" s="337"/>
      <c r="ER53" s="337"/>
      <c r="ES53" s="337"/>
      <c r="ET53" s="337"/>
      <c r="EU53" s="337"/>
      <c r="EV53" s="337"/>
      <c r="EW53" s="337"/>
      <c r="EX53" s="337"/>
      <c r="EY53" s="337"/>
      <c r="EZ53" s="337"/>
      <c r="FA53" s="337"/>
      <c r="FB53" s="337"/>
      <c r="FC53" s="337"/>
      <c r="FD53" s="337"/>
      <c r="FE53" s="337"/>
      <c r="FF53" s="337"/>
      <c r="FG53" s="337"/>
      <c r="FH53" s="337"/>
      <c r="FI53" s="344"/>
    </row>
    <row r="54" spans="1:165" ht="21" customHeight="1">
      <c r="A54" s="325" t="s">
        <v>209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6"/>
      <c r="AZ54" s="379"/>
      <c r="BA54" s="347"/>
      <c r="BB54" s="347"/>
      <c r="BC54" s="347"/>
      <c r="BD54" s="347"/>
      <c r="BE54" s="347"/>
      <c r="BF54" s="347"/>
      <c r="BG54" s="347"/>
      <c r="BH54" s="347"/>
      <c r="BI54" s="347"/>
      <c r="BJ54" s="347"/>
      <c r="BK54" s="347"/>
      <c r="BL54" s="347"/>
      <c r="BM54" s="348"/>
      <c r="BN54" s="346"/>
      <c r="BO54" s="347"/>
      <c r="BP54" s="347"/>
      <c r="BQ54" s="347"/>
      <c r="BR54" s="347"/>
      <c r="BS54" s="347"/>
      <c r="BT54" s="348"/>
      <c r="BU54" s="336"/>
      <c r="BV54" s="337"/>
      <c r="BW54" s="337"/>
      <c r="BX54" s="337"/>
      <c r="BY54" s="337"/>
      <c r="BZ54" s="337"/>
      <c r="CA54" s="337"/>
      <c r="CB54" s="337"/>
      <c r="CC54" s="337"/>
      <c r="CD54" s="337"/>
      <c r="CE54" s="337"/>
      <c r="CF54" s="337"/>
      <c r="CG54" s="337"/>
      <c r="CH54" s="337"/>
      <c r="CI54" s="337"/>
      <c r="CJ54" s="337"/>
      <c r="CK54" s="337"/>
      <c r="CL54" s="337"/>
      <c r="CM54" s="337"/>
      <c r="CN54" s="337"/>
      <c r="CO54" s="337"/>
      <c r="CP54" s="337"/>
      <c r="CQ54" s="337"/>
      <c r="CR54" s="338"/>
      <c r="CS54" s="336"/>
      <c r="CT54" s="337"/>
      <c r="CU54" s="337"/>
      <c r="CV54" s="337"/>
      <c r="CW54" s="337"/>
      <c r="CX54" s="337"/>
      <c r="CY54" s="337"/>
      <c r="CZ54" s="337"/>
      <c r="DA54" s="337"/>
      <c r="DB54" s="337"/>
      <c r="DC54" s="337"/>
      <c r="DD54" s="337"/>
      <c r="DE54" s="337"/>
      <c r="DF54" s="337"/>
      <c r="DG54" s="337"/>
      <c r="DH54" s="337"/>
      <c r="DI54" s="337"/>
      <c r="DJ54" s="337"/>
      <c r="DK54" s="337"/>
      <c r="DL54" s="337"/>
      <c r="DM54" s="337"/>
      <c r="DN54" s="337"/>
      <c r="DO54" s="337"/>
      <c r="DP54" s="338"/>
      <c r="DQ54" s="336"/>
      <c r="DR54" s="337"/>
      <c r="DS54" s="337"/>
      <c r="DT54" s="337"/>
      <c r="DU54" s="337"/>
      <c r="DV54" s="337"/>
      <c r="DW54" s="337"/>
      <c r="DX54" s="337"/>
      <c r="DY54" s="337"/>
      <c r="DZ54" s="337"/>
      <c r="EA54" s="337"/>
      <c r="EB54" s="337"/>
      <c r="EC54" s="337"/>
      <c r="ED54" s="337"/>
      <c r="EE54" s="337"/>
      <c r="EF54" s="337"/>
      <c r="EG54" s="337"/>
      <c r="EH54" s="337"/>
      <c r="EI54" s="337"/>
      <c r="EJ54" s="337"/>
      <c r="EK54" s="337"/>
      <c r="EL54" s="337"/>
      <c r="EM54" s="337"/>
      <c r="EN54" s="338"/>
      <c r="EO54" s="336"/>
      <c r="EP54" s="337"/>
      <c r="EQ54" s="337"/>
      <c r="ER54" s="337"/>
      <c r="ES54" s="337"/>
      <c r="ET54" s="337"/>
      <c r="EU54" s="337"/>
      <c r="EV54" s="337"/>
      <c r="EW54" s="337"/>
      <c r="EX54" s="337"/>
      <c r="EY54" s="337"/>
      <c r="EZ54" s="337"/>
      <c r="FA54" s="337"/>
      <c r="FB54" s="337"/>
      <c r="FC54" s="337"/>
      <c r="FD54" s="337"/>
      <c r="FE54" s="337"/>
      <c r="FF54" s="337"/>
      <c r="FG54" s="337"/>
      <c r="FH54" s="337"/>
      <c r="FI54" s="344"/>
    </row>
    <row r="55" spans="1:165" ht="21" customHeight="1">
      <c r="A55" s="430" t="s">
        <v>347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30"/>
      <c r="AJ55" s="430"/>
      <c r="AK55" s="430"/>
      <c r="AL55" s="430"/>
      <c r="AM55" s="430"/>
      <c r="AN55" s="430"/>
      <c r="AO55" s="430"/>
      <c r="AP55" s="430"/>
      <c r="AQ55" s="430"/>
      <c r="AR55" s="430"/>
      <c r="AS55" s="430"/>
      <c r="AT55" s="430"/>
      <c r="AU55" s="430"/>
      <c r="AV55" s="430"/>
      <c r="AW55" s="430"/>
      <c r="AX55" s="430"/>
      <c r="AY55" s="431"/>
      <c r="AZ55" s="387" t="s">
        <v>319</v>
      </c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/>
      <c r="BN55" s="371" t="s">
        <v>212</v>
      </c>
      <c r="BO55" s="372"/>
      <c r="BP55" s="372"/>
      <c r="BQ55" s="372"/>
      <c r="BR55" s="372"/>
      <c r="BS55" s="372"/>
      <c r="BT55" s="373"/>
      <c r="BU55" s="336"/>
      <c r="BV55" s="337"/>
      <c r="BW55" s="337"/>
      <c r="BX55" s="337"/>
      <c r="BY55" s="337"/>
      <c r="BZ55" s="337"/>
      <c r="CA55" s="337"/>
      <c r="CB55" s="337"/>
      <c r="CC55" s="337"/>
      <c r="CD55" s="337"/>
      <c r="CE55" s="337"/>
      <c r="CF55" s="337"/>
      <c r="CG55" s="337"/>
      <c r="CH55" s="337"/>
      <c r="CI55" s="337"/>
      <c r="CJ55" s="337"/>
      <c r="CK55" s="337"/>
      <c r="CL55" s="337"/>
      <c r="CM55" s="337"/>
      <c r="CN55" s="337"/>
      <c r="CO55" s="337"/>
      <c r="CP55" s="337"/>
      <c r="CQ55" s="337"/>
      <c r="CR55" s="338"/>
      <c r="CS55" s="336"/>
      <c r="CT55" s="337"/>
      <c r="CU55" s="337"/>
      <c r="CV55" s="337"/>
      <c r="CW55" s="337"/>
      <c r="CX55" s="337"/>
      <c r="CY55" s="337"/>
      <c r="CZ55" s="337"/>
      <c r="DA55" s="337"/>
      <c r="DB55" s="337"/>
      <c r="DC55" s="337"/>
      <c r="DD55" s="337"/>
      <c r="DE55" s="337"/>
      <c r="DF55" s="337"/>
      <c r="DG55" s="337"/>
      <c r="DH55" s="337"/>
      <c r="DI55" s="337"/>
      <c r="DJ55" s="337"/>
      <c r="DK55" s="337"/>
      <c r="DL55" s="337"/>
      <c r="DM55" s="337"/>
      <c r="DN55" s="337"/>
      <c r="DO55" s="337"/>
      <c r="DP55" s="338"/>
      <c r="DQ55" s="336"/>
      <c r="DR55" s="337"/>
      <c r="DS55" s="337"/>
      <c r="DT55" s="337"/>
      <c r="DU55" s="337"/>
      <c r="DV55" s="337"/>
      <c r="DW55" s="337"/>
      <c r="DX55" s="337"/>
      <c r="DY55" s="337"/>
      <c r="DZ55" s="337"/>
      <c r="EA55" s="337"/>
      <c r="EB55" s="337"/>
      <c r="EC55" s="337"/>
      <c r="ED55" s="337"/>
      <c r="EE55" s="337"/>
      <c r="EF55" s="337"/>
      <c r="EG55" s="337"/>
      <c r="EH55" s="337"/>
      <c r="EI55" s="337"/>
      <c r="EJ55" s="337"/>
      <c r="EK55" s="337"/>
      <c r="EL55" s="337"/>
      <c r="EM55" s="337"/>
      <c r="EN55" s="338"/>
      <c r="EO55" s="336"/>
      <c r="EP55" s="337"/>
      <c r="EQ55" s="337"/>
      <c r="ER55" s="337"/>
      <c r="ES55" s="337"/>
      <c r="ET55" s="337"/>
      <c r="EU55" s="337"/>
      <c r="EV55" s="337"/>
      <c r="EW55" s="337"/>
      <c r="EX55" s="337"/>
      <c r="EY55" s="337"/>
      <c r="EZ55" s="337"/>
      <c r="FA55" s="337"/>
      <c r="FB55" s="337"/>
      <c r="FC55" s="337"/>
      <c r="FD55" s="337"/>
      <c r="FE55" s="337"/>
      <c r="FF55" s="337"/>
      <c r="FG55" s="337"/>
      <c r="FH55" s="337"/>
      <c r="FI55" s="344"/>
    </row>
    <row r="56" spans="1:165" ht="21" customHeight="1">
      <c r="A56" s="432" t="s">
        <v>213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  <c r="AI56" s="432"/>
      <c r="AJ56" s="432"/>
      <c r="AK56" s="432"/>
      <c r="AL56" s="432"/>
      <c r="AM56" s="432"/>
      <c r="AN56" s="432"/>
      <c r="AO56" s="432"/>
      <c r="AP56" s="432"/>
      <c r="AQ56" s="432"/>
      <c r="AR56" s="432"/>
      <c r="AS56" s="432"/>
      <c r="AT56" s="432"/>
      <c r="AU56" s="432"/>
      <c r="AV56" s="432"/>
      <c r="AW56" s="432"/>
      <c r="AX56" s="432"/>
      <c r="AY56" s="433"/>
      <c r="AZ56" s="384" t="s">
        <v>320</v>
      </c>
      <c r="BA56" s="385"/>
      <c r="BB56" s="385"/>
      <c r="BC56" s="385"/>
      <c r="BD56" s="385"/>
      <c r="BE56" s="385"/>
      <c r="BF56" s="385"/>
      <c r="BG56" s="385"/>
      <c r="BH56" s="385"/>
      <c r="BI56" s="385"/>
      <c r="BJ56" s="385"/>
      <c r="BK56" s="385"/>
      <c r="BL56" s="385"/>
      <c r="BM56" s="385"/>
      <c r="BN56" s="341" t="s">
        <v>116</v>
      </c>
      <c r="BO56" s="342"/>
      <c r="BP56" s="342"/>
      <c r="BQ56" s="342"/>
      <c r="BR56" s="342"/>
      <c r="BS56" s="342"/>
      <c r="BT56" s="343"/>
      <c r="BU56" s="389"/>
      <c r="BV56" s="390"/>
      <c r="BW56" s="390"/>
      <c r="BX56" s="390"/>
      <c r="BY56" s="390"/>
      <c r="BZ56" s="390"/>
      <c r="CA56" s="390"/>
      <c r="CB56" s="390"/>
      <c r="CC56" s="390"/>
      <c r="CD56" s="390"/>
      <c r="CE56" s="390"/>
      <c r="CF56" s="390"/>
      <c r="CG56" s="390"/>
      <c r="CH56" s="390"/>
      <c r="CI56" s="390"/>
      <c r="CJ56" s="390"/>
      <c r="CK56" s="390"/>
      <c r="CL56" s="390"/>
      <c r="CM56" s="390"/>
      <c r="CN56" s="390"/>
      <c r="CO56" s="390"/>
      <c r="CP56" s="390"/>
      <c r="CQ56" s="390"/>
      <c r="CR56" s="391"/>
      <c r="CS56" s="389"/>
      <c r="CT56" s="390"/>
      <c r="CU56" s="390"/>
      <c r="CV56" s="390"/>
      <c r="CW56" s="390"/>
      <c r="CX56" s="390"/>
      <c r="CY56" s="390"/>
      <c r="CZ56" s="390"/>
      <c r="DA56" s="390"/>
      <c r="DB56" s="390"/>
      <c r="DC56" s="390"/>
      <c r="DD56" s="390"/>
      <c r="DE56" s="390"/>
      <c r="DF56" s="390"/>
      <c r="DG56" s="390"/>
      <c r="DH56" s="390"/>
      <c r="DI56" s="390"/>
      <c r="DJ56" s="390"/>
      <c r="DK56" s="390"/>
      <c r="DL56" s="390"/>
      <c r="DM56" s="390"/>
      <c r="DN56" s="390"/>
      <c r="DO56" s="390"/>
      <c r="DP56" s="391"/>
      <c r="DQ56" s="389"/>
      <c r="DR56" s="390"/>
      <c r="DS56" s="390"/>
      <c r="DT56" s="390"/>
      <c r="DU56" s="390"/>
      <c r="DV56" s="390"/>
      <c r="DW56" s="390"/>
      <c r="DX56" s="390"/>
      <c r="DY56" s="390"/>
      <c r="DZ56" s="390"/>
      <c r="EA56" s="390"/>
      <c r="EB56" s="390"/>
      <c r="EC56" s="390"/>
      <c r="ED56" s="390"/>
      <c r="EE56" s="390"/>
      <c r="EF56" s="390"/>
      <c r="EG56" s="390"/>
      <c r="EH56" s="390"/>
      <c r="EI56" s="390"/>
      <c r="EJ56" s="390"/>
      <c r="EK56" s="390"/>
      <c r="EL56" s="390"/>
      <c r="EM56" s="390"/>
      <c r="EN56" s="391"/>
      <c r="EO56" s="389"/>
      <c r="EP56" s="390"/>
      <c r="EQ56" s="390"/>
      <c r="ER56" s="390"/>
      <c r="ES56" s="390"/>
      <c r="ET56" s="390"/>
      <c r="EU56" s="390"/>
      <c r="EV56" s="390"/>
      <c r="EW56" s="390"/>
      <c r="EX56" s="390"/>
      <c r="EY56" s="390"/>
      <c r="EZ56" s="390"/>
      <c r="FA56" s="390"/>
      <c r="FB56" s="390"/>
      <c r="FC56" s="390"/>
      <c r="FD56" s="390"/>
      <c r="FE56" s="390"/>
      <c r="FF56" s="390"/>
      <c r="FG56" s="390"/>
      <c r="FH56" s="390"/>
      <c r="FI56" s="421"/>
    </row>
    <row r="57" spans="1:165" s="7" customFormat="1" ht="2.25" customHeight="1" thickBot="1">
      <c r="A57" s="380"/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80"/>
      <c r="AM57" s="380"/>
      <c r="AN57" s="380"/>
      <c r="AO57" s="380"/>
      <c r="AP57" s="380"/>
      <c r="AQ57" s="380"/>
      <c r="AR57" s="380"/>
      <c r="AS57" s="380"/>
      <c r="AT57" s="380"/>
      <c r="AU57" s="380"/>
      <c r="AV57" s="380"/>
      <c r="AW57" s="380"/>
      <c r="AX57" s="380"/>
      <c r="AY57" s="381"/>
      <c r="AZ57" s="382"/>
      <c r="BA57" s="383"/>
      <c r="BB57" s="383"/>
      <c r="BC57" s="383"/>
      <c r="BD57" s="383"/>
      <c r="BE57" s="383"/>
      <c r="BF57" s="383"/>
      <c r="BG57" s="383"/>
      <c r="BH57" s="383"/>
      <c r="BI57" s="383"/>
      <c r="BJ57" s="383"/>
      <c r="BK57" s="383"/>
      <c r="BL57" s="383"/>
      <c r="BM57" s="383"/>
      <c r="BN57" s="376"/>
      <c r="BO57" s="377"/>
      <c r="BP57" s="377"/>
      <c r="BQ57" s="377"/>
      <c r="BR57" s="377"/>
      <c r="BS57" s="377"/>
      <c r="BT57" s="378"/>
      <c r="BU57" s="250"/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8"/>
      <c r="CG57" s="248"/>
      <c r="CH57" s="248"/>
      <c r="CI57" s="248"/>
      <c r="CJ57" s="248"/>
      <c r="CK57" s="248"/>
      <c r="CL57" s="248"/>
      <c r="CM57" s="248"/>
      <c r="CN57" s="248"/>
      <c r="CO57" s="248"/>
      <c r="CP57" s="248"/>
      <c r="CQ57" s="248"/>
      <c r="CR57" s="249"/>
      <c r="CS57" s="250"/>
      <c r="CT57" s="248"/>
      <c r="CU57" s="248"/>
      <c r="CV57" s="248"/>
      <c r="CW57" s="248"/>
      <c r="CX57" s="248"/>
      <c r="CY57" s="248"/>
      <c r="CZ57" s="248"/>
      <c r="DA57" s="248"/>
      <c r="DB57" s="248"/>
      <c r="DC57" s="248"/>
      <c r="DD57" s="248"/>
      <c r="DE57" s="248"/>
      <c r="DF57" s="248"/>
      <c r="DG57" s="248"/>
      <c r="DH57" s="248"/>
      <c r="DI57" s="248"/>
      <c r="DJ57" s="248"/>
      <c r="DK57" s="248"/>
      <c r="DL57" s="248"/>
      <c r="DM57" s="248"/>
      <c r="DN57" s="248"/>
      <c r="DO57" s="248"/>
      <c r="DP57" s="249"/>
      <c r="DQ57" s="250"/>
      <c r="DR57" s="248"/>
      <c r="DS57" s="248"/>
      <c r="DT57" s="248"/>
      <c r="DU57" s="248"/>
      <c r="DV57" s="248"/>
      <c r="DW57" s="248"/>
      <c r="DX57" s="248"/>
      <c r="DY57" s="248"/>
      <c r="DZ57" s="248"/>
      <c r="EA57" s="248"/>
      <c r="EB57" s="248"/>
      <c r="EC57" s="248"/>
      <c r="ED57" s="248"/>
      <c r="EE57" s="248"/>
      <c r="EF57" s="248"/>
      <c r="EG57" s="248"/>
      <c r="EH57" s="248"/>
      <c r="EI57" s="248"/>
      <c r="EJ57" s="248"/>
      <c r="EK57" s="248"/>
      <c r="EL57" s="248"/>
      <c r="EM57" s="248"/>
      <c r="EN57" s="249"/>
      <c r="EO57" s="250"/>
      <c r="EP57" s="248"/>
      <c r="EQ57" s="248"/>
      <c r="ER57" s="248"/>
      <c r="ES57" s="248"/>
      <c r="ET57" s="248"/>
      <c r="EU57" s="248"/>
      <c r="EV57" s="248"/>
      <c r="EW57" s="248"/>
      <c r="EX57" s="248"/>
      <c r="EY57" s="248"/>
      <c r="EZ57" s="248"/>
      <c r="FA57" s="248"/>
      <c r="FB57" s="248"/>
      <c r="FC57" s="248"/>
      <c r="FD57" s="248"/>
      <c r="FE57" s="248"/>
      <c r="FF57" s="248"/>
      <c r="FG57" s="248"/>
      <c r="FH57" s="248"/>
      <c r="FI57" s="251"/>
    </row>
    <row r="58" ht="3" customHeight="1"/>
    <row r="59" spans="1:165" s="15" customFormat="1" ht="18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420" t="s">
        <v>214</v>
      </c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20"/>
      <c r="AL59" s="420"/>
      <c r="AM59" s="420"/>
      <c r="AN59" s="420"/>
      <c r="AO59" s="420"/>
      <c r="AP59" s="420"/>
      <c r="AQ59" s="420"/>
      <c r="AR59" s="420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0"/>
      <c r="BD59" s="420"/>
      <c r="BE59" s="420"/>
      <c r="BF59" s="420"/>
      <c r="BG59" s="420"/>
      <c r="BH59" s="420"/>
      <c r="BI59" s="420"/>
      <c r="BJ59" s="420"/>
      <c r="BK59" s="420"/>
      <c r="BL59" s="420"/>
      <c r="BM59" s="420"/>
      <c r="BN59" s="420"/>
      <c r="BO59" s="420"/>
      <c r="BP59" s="420"/>
      <c r="BQ59" s="420"/>
      <c r="BR59" s="420"/>
      <c r="BS59" s="420"/>
      <c r="BT59" s="420"/>
      <c r="BU59" s="420"/>
      <c r="BV59" s="420"/>
      <c r="BW59" s="420"/>
      <c r="BX59" s="420"/>
      <c r="BY59" s="420"/>
      <c r="BZ59" s="420"/>
      <c r="CA59" s="420"/>
      <c r="CB59" s="420"/>
      <c r="CC59" s="420"/>
      <c r="CD59" s="420"/>
      <c r="CE59" s="420"/>
      <c r="CF59" s="420"/>
      <c r="CG59" s="420"/>
      <c r="CH59" s="420"/>
      <c r="CI59" s="420"/>
      <c r="CJ59" s="420"/>
      <c r="CK59" s="420"/>
      <c r="CL59" s="420"/>
      <c r="CM59" s="420"/>
      <c r="CN59" s="420"/>
      <c r="CO59" s="420"/>
      <c r="CP59" s="420"/>
      <c r="CQ59" s="420"/>
      <c r="CR59" s="420"/>
      <c r="CS59" s="420"/>
      <c r="CT59" s="420"/>
      <c r="CU59" s="420"/>
      <c r="CV59" s="420"/>
      <c r="CW59" s="420"/>
      <c r="CX59" s="420"/>
      <c r="CY59" s="420"/>
      <c r="CZ59" s="420"/>
      <c r="DA59" s="420"/>
      <c r="DB59" s="420"/>
      <c r="DC59" s="420"/>
      <c r="DD59" s="420"/>
      <c r="DE59" s="420"/>
      <c r="DF59" s="420"/>
      <c r="DG59" s="420"/>
      <c r="DH59" s="420"/>
      <c r="DI59" s="420"/>
      <c r="DJ59" s="420"/>
      <c r="DK59" s="420"/>
      <c r="DL59" s="420"/>
      <c r="DM59" s="420"/>
      <c r="DN59" s="420"/>
      <c r="DO59" s="420"/>
      <c r="DP59" s="420"/>
      <c r="DQ59" s="420"/>
      <c r="DR59" s="420"/>
      <c r="DS59" s="420"/>
      <c r="DT59" s="420"/>
      <c r="DU59" s="420"/>
      <c r="DV59" s="420"/>
      <c r="DW59" s="420"/>
      <c r="DX59" s="420"/>
      <c r="DY59" s="420"/>
      <c r="DZ59" s="420"/>
      <c r="EA59" s="420"/>
      <c r="EB59" s="420"/>
      <c r="EC59" s="420"/>
      <c r="ED59" s="420"/>
      <c r="EE59" s="420"/>
      <c r="EF59" s="420"/>
      <c r="EG59" s="420"/>
      <c r="EH59" s="420"/>
      <c r="EI59" s="420"/>
      <c r="EJ59" s="420"/>
      <c r="EK59" s="420"/>
      <c r="EL59" s="420"/>
      <c r="EM59" s="420"/>
      <c r="EN59" s="420"/>
      <c r="FI59" s="24" t="s">
        <v>229</v>
      </c>
    </row>
    <row r="60" s="20" customFormat="1" ht="9" customHeight="1"/>
    <row r="61" spans="1:165" s="25" customFormat="1" ht="20.25" customHeight="1">
      <c r="A61" s="410" t="s">
        <v>175</v>
      </c>
      <c r="B61" s="410"/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410"/>
      <c r="X61" s="410"/>
      <c r="Y61" s="410"/>
      <c r="Z61" s="410"/>
      <c r="AA61" s="410"/>
      <c r="AB61" s="410"/>
      <c r="AC61" s="410"/>
      <c r="AD61" s="410"/>
      <c r="AE61" s="410"/>
      <c r="AF61" s="410"/>
      <c r="AG61" s="410"/>
      <c r="AH61" s="410"/>
      <c r="AI61" s="410"/>
      <c r="AJ61" s="410"/>
      <c r="AK61" s="410"/>
      <c r="AL61" s="410"/>
      <c r="AM61" s="410"/>
      <c r="AN61" s="410"/>
      <c r="AO61" s="410"/>
      <c r="AP61" s="410"/>
      <c r="AQ61" s="410"/>
      <c r="AR61" s="410"/>
      <c r="AS61" s="410"/>
      <c r="AT61" s="410"/>
      <c r="AU61" s="410"/>
      <c r="AV61" s="410"/>
      <c r="AW61" s="410"/>
      <c r="AX61" s="410"/>
      <c r="AY61" s="410"/>
      <c r="AZ61" s="410"/>
      <c r="BA61" s="410"/>
      <c r="BB61" s="410"/>
      <c r="BC61" s="410"/>
      <c r="BD61" s="410"/>
      <c r="BE61" s="410"/>
      <c r="BF61" s="410"/>
      <c r="BG61" s="410"/>
      <c r="BH61" s="410"/>
      <c r="BI61" s="410"/>
      <c r="BJ61" s="410"/>
      <c r="BK61" s="410"/>
      <c r="BL61" s="410"/>
      <c r="BM61" s="411"/>
      <c r="BN61" s="413" t="s">
        <v>108</v>
      </c>
      <c r="BO61" s="414"/>
      <c r="BP61" s="414"/>
      <c r="BQ61" s="414"/>
      <c r="BR61" s="414"/>
      <c r="BS61" s="414"/>
      <c r="BT61" s="415"/>
      <c r="BU61" s="398" t="s">
        <v>177</v>
      </c>
      <c r="BV61" s="399"/>
      <c r="BW61" s="399"/>
      <c r="BX61" s="399"/>
      <c r="BY61" s="399"/>
      <c r="BZ61" s="399"/>
      <c r="CA61" s="399"/>
      <c r="CB61" s="399"/>
      <c r="CC61" s="399"/>
      <c r="CD61" s="399"/>
      <c r="CE61" s="399"/>
      <c r="CF61" s="399"/>
      <c r="CG61" s="399"/>
      <c r="CH61" s="399"/>
      <c r="CI61" s="399"/>
      <c r="CJ61" s="399"/>
      <c r="CK61" s="399"/>
      <c r="CL61" s="399"/>
      <c r="CM61" s="399"/>
      <c r="CN61" s="399"/>
      <c r="CO61" s="399"/>
      <c r="CP61" s="399"/>
      <c r="CQ61" s="399"/>
      <c r="CR61" s="400"/>
      <c r="CS61" s="398" t="s">
        <v>178</v>
      </c>
      <c r="CT61" s="399"/>
      <c r="CU61" s="399"/>
      <c r="CV61" s="399"/>
      <c r="CW61" s="399"/>
      <c r="CX61" s="399"/>
      <c r="CY61" s="399"/>
      <c r="CZ61" s="399"/>
      <c r="DA61" s="399"/>
      <c r="DB61" s="399"/>
      <c r="DC61" s="399"/>
      <c r="DD61" s="399"/>
      <c r="DE61" s="399"/>
      <c r="DF61" s="399"/>
      <c r="DG61" s="399"/>
      <c r="DH61" s="399"/>
      <c r="DI61" s="399"/>
      <c r="DJ61" s="399"/>
      <c r="DK61" s="399"/>
      <c r="DL61" s="399"/>
      <c r="DM61" s="399"/>
      <c r="DN61" s="399"/>
      <c r="DO61" s="399"/>
      <c r="DP61" s="400"/>
      <c r="DQ61" s="398" t="s">
        <v>179</v>
      </c>
      <c r="DR61" s="399"/>
      <c r="DS61" s="399"/>
      <c r="DT61" s="399"/>
      <c r="DU61" s="399"/>
      <c r="DV61" s="399"/>
      <c r="DW61" s="399"/>
      <c r="DX61" s="399"/>
      <c r="DY61" s="399"/>
      <c r="DZ61" s="399"/>
      <c r="EA61" s="399"/>
      <c r="EB61" s="399"/>
      <c r="EC61" s="399"/>
      <c r="ED61" s="399"/>
      <c r="EE61" s="399"/>
      <c r="EF61" s="399"/>
      <c r="EG61" s="399"/>
      <c r="EH61" s="399"/>
      <c r="EI61" s="399"/>
      <c r="EJ61" s="399"/>
      <c r="EK61" s="399"/>
      <c r="EL61" s="399"/>
      <c r="EM61" s="399"/>
      <c r="EN61" s="400"/>
      <c r="EO61" s="404" t="s">
        <v>180</v>
      </c>
      <c r="EP61" s="405"/>
      <c r="EQ61" s="405"/>
      <c r="ER61" s="405"/>
      <c r="ES61" s="405"/>
      <c r="ET61" s="405"/>
      <c r="EU61" s="405"/>
      <c r="EV61" s="405"/>
      <c r="EW61" s="405"/>
      <c r="EX61" s="405"/>
      <c r="EY61" s="405"/>
      <c r="EZ61" s="405"/>
      <c r="FA61" s="405"/>
      <c r="FB61" s="405"/>
      <c r="FC61" s="405"/>
      <c r="FD61" s="405"/>
      <c r="FE61" s="405"/>
      <c r="FF61" s="405"/>
      <c r="FG61" s="405"/>
      <c r="FH61" s="405"/>
      <c r="FI61" s="405"/>
    </row>
    <row r="62" spans="1:165" s="25" customFormat="1" ht="20.25" customHeight="1">
      <c r="A62" s="410" t="s">
        <v>34</v>
      </c>
      <c r="B62" s="410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0"/>
      <c r="X62" s="410"/>
      <c r="Y62" s="410"/>
      <c r="Z62" s="410"/>
      <c r="AA62" s="410"/>
      <c r="AB62" s="410"/>
      <c r="AC62" s="410"/>
      <c r="AD62" s="410"/>
      <c r="AE62" s="410"/>
      <c r="AF62" s="410"/>
      <c r="AG62" s="410"/>
      <c r="AH62" s="410"/>
      <c r="AI62" s="410"/>
      <c r="AJ62" s="410"/>
      <c r="AK62" s="410"/>
      <c r="AL62" s="410"/>
      <c r="AM62" s="410"/>
      <c r="AN62" s="410"/>
      <c r="AO62" s="410"/>
      <c r="AP62" s="410"/>
      <c r="AQ62" s="410"/>
      <c r="AR62" s="410"/>
      <c r="AS62" s="410"/>
      <c r="AT62" s="410"/>
      <c r="AU62" s="410"/>
      <c r="AV62" s="410"/>
      <c r="AW62" s="410"/>
      <c r="AX62" s="410"/>
      <c r="AY62" s="411"/>
      <c r="AZ62" s="412" t="s">
        <v>176</v>
      </c>
      <c r="BA62" s="410"/>
      <c r="BB62" s="410"/>
      <c r="BC62" s="410"/>
      <c r="BD62" s="410"/>
      <c r="BE62" s="410"/>
      <c r="BF62" s="410"/>
      <c r="BG62" s="410"/>
      <c r="BH62" s="410"/>
      <c r="BI62" s="410"/>
      <c r="BJ62" s="410"/>
      <c r="BK62" s="410"/>
      <c r="BL62" s="410"/>
      <c r="BM62" s="411"/>
      <c r="BN62" s="416"/>
      <c r="BO62" s="417"/>
      <c r="BP62" s="417"/>
      <c r="BQ62" s="417"/>
      <c r="BR62" s="417"/>
      <c r="BS62" s="417"/>
      <c r="BT62" s="418"/>
      <c r="BU62" s="401"/>
      <c r="BV62" s="402"/>
      <c r="BW62" s="402"/>
      <c r="BX62" s="402"/>
      <c r="BY62" s="402"/>
      <c r="BZ62" s="402"/>
      <c r="CA62" s="402"/>
      <c r="CB62" s="402"/>
      <c r="CC62" s="402"/>
      <c r="CD62" s="402"/>
      <c r="CE62" s="402"/>
      <c r="CF62" s="402"/>
      <c r="CG62" s="402"/>
      <c r="CH62" s="402"/>
      <c r="CI62" s="402"/>
      <c r="CJ62" s="402"/>
      <c r="CK62" s="402"/>
      <c r="CL62" s="402"/>
      <c r="CM62" s="402"/>
      <c r="CN62" s="402"/>
      <c r="CO62" s="402"/>
      <c r="CP62" s="402"/>
      <c r="CQ62" s="402"/>
      <c r="CR62" s="403"/>
      <c r="CS62" s="401"/>
      <c r="CT62" s="402"/>
      <c r="CU62" s="402"/>
      <c r="CV62" s="402"/>
      <c r="CW62" s="402"/>
      <c r="CX62" s="402"/>
      <c r="CY62" s="402"/>
      <c r="CZ62" s="402"/>
      <c r="DA62" s="402"/>
      <c r="DB62" s="402"/>
      <c r="DC62" s="402"/>
      <c r="DD62" s="402"/>
      <c r="DE62" s="402"/>
      <c r="DF62" s="402"/>
      <c r="DG62" s="402"/>
      <c r="DH62" s="402"/>
      <c r="DI62" s="402"/>
      <c r="DJ62" s="402"/>
      <c r="DK62" s="402"/>
      <c r="DL62" s="402"/>
      <c r="DM62" s="402"/>
      <c r="DN62" s="402"/>
      <c r="DO62" s="402"/>
      <c r="DP62" s="403"/>
      <c r="DQ62" s="401"/>
      <c r="DR62" s="402"/>
      <c r="DS62" s="402"/>
      <c r="DT62" s="402"/>
      <c r="DU62" s="402"/>
      <c r="DV62" s="402"/>
      <c r="DW62" s="402"/>
      <c r="DX62" s="402"/>
      <c r="DY62" s="402"/>
      <c r="DZ62" s="402"/>
      <c r="EA62" s="402"/>
      <c r="EB62" s="402"/>
      <c r="EC62" s="402"/>
      <c r="ED62" s="402"/>
      <c r="EE62" s="402"/>
      <c r="EF62" s="402"/>
      <c r="EG62" s="402"/>
      <c r="EH62" s="402"/>
      <c r="EI62" s="402"/>
      <c r="EJ62" s="402"/>
      <c r="EK62" s="402"/>
      <c r="EL62" s="402"/>
      <c r="EM62" s="402"/>
      <c r="EN62" s="403"/>
      <c r="EO62" s="406"/>
      <c r="EP62" s="407"/>
      <c r="EQ62" s="407"/>
      <c r="ER62" s="407"/>
      <c r="ES62" s="407"/>
      <c r="ET62" s="407"/>
      <c r="EU62" s="407"/>
      <c r="EV62" s="407"/>
      <c r="EW62" s="407"/>
      <c r="EX62" s="407"/>
      <c r="EY62" s="407"/>
      <c r="EZ62" s="407"/>
      <c r="FA62" s="407"/>
      <c r="FB62" s="407"/>
      <c r="FC62" s="407"/>
      <c r="FD62" s="407"/>
      <c r="FE62" s="407"/>
      <c r="FF62" s="407"/>
      <c r="FG62" s="407"/>
      <c r="FH62" s="407"/>
      <c r="FI62" s="407"/>
    </row>
    <row r="63" spans="1:165" s="16" customFormat="1" ht="12.75" customHeight="1" thickBot="1">
      <c r="A63" s="354">
        <v>1</v>
      </c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354"/>
      <c r="AA63" s="354"/>
      <c r="AB63" s="354"/>
      <c r="AC63" s="354"/>
      <c r="AD63" s="354"/>
      <c r="AE63" s="354"/>
      <c r="AF63" s="354"/>
      <c r="AG63" s="354"/>
      <c r="AH63" s="354"/>
      <c r="AI63" s="354"/>
      <c r="AJ63" s="354"/>
      <c r="AK63" s="354"/>
      <c r="AL63" s="354"/>
      <c r="AM63" s="354"/>
      <c r="AN63" s="354"/>
      <c r="AO63" s="354"/>
      <c r="AP63" s="354"/>
      <c r="AQ63" s="354"/>
      <c r="AR63" s="354"/>
      <c r="AS63" s="354"/>
      <c r="AT63" s="354"/>
      <c r="AU63" s="354"/>
      <c r="AV63" s="354"/>
      <c r="AW63" s="354"/>
      <c r="AX63" s="354"/>
      <c r="AY63" s="355"/>
      <c r="AZ63" s="395">
        <v>2</v>
      </c>
      <c r="BA63" s="396"/>
      <c r="BB63" s="396"/>
      <c r="BC63" s="396"/>
      <c r="BD63" s="396"/>
      <c r="BE63" s="396"/>
      <c r="BF63" s="396"/>
      <c r="BG63" s="396"/>
      <c r="BH63" s="396"/>
      <c r="BI63" s="396"/>
      <c r="BJ63" s="396"/>
      <c r="BK63" s="396"/>
      <c r="BL63" s="396"/>
      <c r="BM63" s="397"/>
      <c r="BN63" s="366">
        <v>3</v>
      </c>
      <c r="BO63" s="367"/>
      <c r="BP63" s="367"/>
      <c r="BQ63" s="367"/>
      <c r="BR63" s="367"/>
      <c r="BS63" s="367"/>
      <c r="BT63" s="368"/>
      <c r="BU63" s="116">
        <v>4</v>
      </c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3"/>
      <c r="CS63" s="116">
        <v>5</v>
      </c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3"/>
      <c r="DQ63" s="116">
        <v>6</v>
      </c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3"/>
      <c r="EO63" s="116">
        <v>7</v>
      </c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</row>
    <row r="64" spans="1:165" ht="24" customHeight="1">
      <c r="A64" s="425" t="s">
        <v>234</v>
      </c>
      <c r="B64" s="425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5"/>
      <c r="AS64" s="425"/>
      <c r="AT64" s="425"/>
      <c r="AU64" s="425"/>
      <c r="AV64" s="425"/>
      <c r="AW64" s="425"/>
      <c r="AX64" s="425"/>
      <c r="AY64" s="426"/>
      <c r="AZ64" s="434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9"/>
      <c r="BN64" s="427"/>
      <c r="BO64" s="428"/>
      <c r="BP64" s="428"/>
      <c r="BQ64" s="428"/>
      <c r="BR64" s="428"/>
      <c r="BS64" s="428"/>
      <c r="BT64" s="429"/>
      <c r="BU64" s="350"/>
      <c r="BV64" s="351"/>
      <c r="BW64" s="351"/>
      <c r="BX64" s="351"/>
      <c r="BY64" s="351"/>
      <c r="BZ64" s="351"/>
      <c r="CA64" s="351"/>
      <c r="CB64" s="351"/>
      <c r="CC64" s="351"/>
      <c r="CD64" s="351"/>
      <c r="CE64" s="351"/>
      <c r="CF64" s="351"/>
      <c r="CG64" s="351"/>
      <c r="CH64" s="351"/>
      <c r="CI64" s="351"/>
      <c r="CJ64" s="351"/>
      <c r="CK64" s="351"/>
      <c r="CL64" s="351"/>
      <c r="CM64" s="351"/>
      <c r="CN64" s="351"/>
      <c r="CO64" s="351"/>
      <c r="CP64" s="351"/>
      <c r="CQ64" s="351"/>
      <c r="CR64" s="352"/>
      <c r="CS64" s="350"/>
      <c r="CT64" s="351"/>
      <c r="CU64" s="351"/>
      <c r="CV64" s="351"/>
      <c r="CW64" s="351"/>
      <c r="CX64" s="351"/>
      <c r="CY64" s="351"/>
      <c r="CZ64" s="351"/>
      <c r="DA64" s="351"/>
      <c r="DB64" s="351"/>
      <c r="DC64" s="351"/>
      <c r="DD64" s="351"/>
      <c r="DE64" s="351"/>
      <c r="DF64" s="351"/>
      <c r="DG64" s="351"/>
      <c r="DH64" s="351"/>
      <c r="DI64" s="351"/>
      <c r="DJ64" s="351"/>
      <c r="DK64" s="351"/>
      <c r="DL64" s="351"/>
      <c r="DM64" s="351"/>
      <c r="DN64" s="351"/>
      <c r="DO64" s="351"/>
      <c r="DP64" s="352"/>
      <c r="DQ64" s="350"/>
      <c r="DR64" s="351"/>
      <c r="DS64" s="351"/>
      <c r="DT64" s="351"/>
      <c r="DU64" s="351"/>
      <c r="DV64" s="351"/>
      <c r="DW64" s="351"/>
      <c r="DX64" s="351"/>
      <c r="DY64" s="351"/>
      <c r="DZ64" s="351"/>
      <c r="EA64" s="351"/>
      <c r="EB64" s="351"/>
      <c r="EC64" s="351"/>
      <c r="ED64" s="351"/>
      <c r="EE64" s="351"/>
      <c r="EF64" s="351"/>
      <c r="EG64" s="351"/>
      <c r="EH64" s="351"/>
      <c r="EI64" s="351"/>
      <c r="EJ64" s="351"/>
      <c r="EK64" s="351"/>
      <c r="EL64" s="351"/>
      <c r="EM64" s="351"/>
      <c r="EN64" s="352"/>
      <c r="EO64" s="350"/>
      <c r="EP64" s="351"/>
      <c r="EQ64" s="351"/>
      <c r="ER64" s="351"/>
      <c r="ES64" s="351"/>
      <c r="ET64" s="351"/>
      <c r="EU64" s="351"/>
      <c r="EV64" s="351"/>
      <c r="EW64" s="351"/>
      <c r="EX64" s="351"/>
      <c r="EY64" s="351"/>
      <c r="EZ64" s="351"/>
      <c r="FA64" s="351"/>
      <c r="FB64" s="351"/>
      <c r="FC64" s="351"/>
      <c r="FD64" s="351"/>
      <c r="FE64" s="351"/>
      <c r="FF64" s="351"/>
      <c r="FG64" s="351"/>
      <c r="FH64" s="351"/>
      <c r="FI64" s="424"/>
    </row>
    <row r="65" spans="1:165" ht="29.25" customHeight="1">
      <c r="A65" s="325" t="s">
        <v>215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5"/>
      <c r="AO65" s="325"/>
      <c r="AP65" s="325"/>
      <c r="AQ65" s="325"/>
      <c r="AR65" s="325"/>
      <c r="AS65" s="325"/>
      <c r="AT65" s="325"/>
      <c r="AU65" s="325"/>
      <c r="AV65" s="325"/>
      <c r="AW65" s="325"/>
      <c r="AX65" s="325"/>
      <c r="AY65" s="326"/>
      <c r="AZ65" s="327" t="s">
        <v>321</v>
      </c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9" t="s">
        <v>216</v>
      </c>
      <c r="BO65" s="330"/>
      <c r="BP65" s="330"/>
      <c r="BQ65" s="330"/>
      <c r="BR65" s="330"/>
      <c r="BS65" s="330"/>
      <c r="BT65" s="331"/>
      <c r="BU65" s="332"/>
      <c r="BV65" s="333"/>
      <c r="BW65" s="333"/>
      <c r="BX65" s="333"/>
      <c r="BY65" s="333"/>
      <c r="BZ65" s="333"/>
      <c r="CA65" s="333"/>
      <c r="CB65" s="333"/>
      <c r="CC65" s="333"/>
      <c r="CD65" s="333"/>
      <c r="CE65" s="333"/>
      <c r="CF65" s="333"/>
      <c r="CG65" s="333"/>
      <c r="CH65" s="333"/>
      <c r="CI65" s="333"/>
      <c r="CJ65" s="333"/>
      <c r="CK65" s="333"/>
      <c r="CL65" s="333"/>
      <c r="CM65" s="333"/>
      <c r="CN65" s="333"/>
      <c r="CO65" s="333"/>
      <c r="CP65" s="333"/>
      <c r="CQ65" s="333"/>
      <c r="CR65" s="334"/>
      <c r="CS65" s="332"/>
      <c r="CT65" s="333"/>
      <c r="CU65" s="333"/>
      <c r="CV65" s="333"/>
      <c r="CW65" s="333"/>
      <c r="CX65" s="333"/>
      <c r="CY65" s="333"/>
      <c r="CZ65" s="333"/>
      <c r="DA65" s="333"/>
      <c r="DB65" s="333"/>
      <c r="DC65" s="333"/>
      <c r="DD65" s="333"/>
      <c r="DE65" s="333"/>
      <c r="DF65" s="333"/>
      <c r="DG65" s="333"/>
      <c r="DH65" s="333"/>
      <c r="DI65" s="333"/>
      <c r="DJ65" s="333"/>
      <c r="DK65" s="333"/>
      <c r="DL65" s="333"/>
      <c r="DM65" s="333"/>
      <c r="DN65" s="333"/>
      <c r="DO65" s="333"/>
      <c r="DP65" s="334"/>
      <c r="DQ65" s="332"/>
      <c r="DR65" s="333"/>
      <c r="DS65" s="333"/>
      <c r="DT65" s="333"/>
      <c r="DU65" s="333"/>
      <c r="DV65" s="333"/>
      <c r="DW65" s="333"/>
      <c r="DX65" s="333"/>
      <c r="DY65" s="333"/>
      <c r="DZ65" s="333"/>
      <c r="EA65" s="333"/>
      <c r="EB65" s="333"/>
      <c r="EC65" s="333"/>
      <c r="ED65" s="333"/>
      <c r="EE65" s="333"/>
      <c r="EF65" s="333"/>
      <c r="EG65" s="333"/>
      <c r="EH65" s="333"/>
      <c r="EI65" s="333"/>
      <c r="EJ65" s="333"/>
      <c r="EK65" s="333"/>
      <c r="EL65" s="333"/>
      <c r="EM65" s="333"/>
      <c r="EN65" s="334"/>
      <c r="EO65" s="332"/>
      <c r="EP65" s="333"/>
      <c r="EQ65" s="333"/>
      <c r="ER65" s="333"/>
      <c r="ES65" s="333"/>
      <c r="ET65" s="333"/>
      <c r="EU65" s="333"/>
      <c r="EV65" s="333"/>
      <c r="EW65" s="333"/>
      <c r="EX65" s="333"/>
      <c r="EY65" s="333"/>
      <c r="EZ65" s="333"/>
      <c r="FA65" s="333"/>
      <c r="FB65" s="333"/>
      <c r="FC65" s="333"/>
      <c r="FD65" s="333"/>
      <c r="FE65" s="333"/>
      <c r="FF65" s="333"/>
      <c r="FG65" s="333"/>
      <c r="FH65" s="333"/>
      <c r="FI65" s="335"/>
    </row>
    <row r="66" spans="1:165" ht="29.25" customHeight="1">
      <c r="A66" s="422" t="s">
        <v>218</v>
      </c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  <c r="AD66" s="422"/>
      <c r="AE66" s="422"/>
      <c r="AF66" s="422"/>
      <c r="AG66" s="422"/>
      <c r="AH66" s="422"/>
      <c r="AI66" s="422"/>
      <c r="AJ66" s="422"/>
      <c r="AK66" s="422"/>
      <c r="AL66" s="422"/>
      <c r="AM66" s="422"/>
      <c r="AN66" s="422"/>
      <c r="AO66" s="422"/>
      <c r="AP66" s="422"/>
      <c r="AQ66" s="422"/>
      <c r="AR66" s="422"/>
      <c r="AS66" s="422"/>
      <c r="AT66" s="422"/>
      <c r="AU66" s="422"/>
      <c r="AV66" s="422"/>
      <c r="AW66" s="422"/>
      <c r="AX66" s="422"/>
      <c r="AY66" s="423"/>
      <c r="AZ66" s="353" t="s">
        <v>322</v>
      </c>
      <c r="BA66" s="345"/>
      <c r="BB66" s="345"/>
      <c r="BC66" s="345"/>
      <c r="BD66" s="345"/>
      <c r="BE66" s="345"/>
      <c r="BF66" s="345"/>
      <c r="BG66" s="345"/>
      <c r="BH66" s="345"/>
      <c r="BI66" s="345"/>
      <c r="BJ66" s="345"/>
      <c r="BK66" s="345"/>
      <c r="BL66" s="345"/>
      <c r="BM66" s="345"/>
      <c r="BN66" s="346" t="s">
        <v>217</v>
      </c>
      <c r="BO66" s="347"/>
      <c r="BP66" s="347"/>
      <c r="BQ66" s="347"/>
      <c r="BR66" s="347"/>
      <c r="BS66" s="347"/>
      <c r="BT66" s="348"/>
      <c r="BU66" s="336"/>
      <c r="BV66" s="337"/>
      <c r="BW66" s="337"/>
      <c r="BX66" s="337"/>
      <c r="BY66" s="337"/>
      <c r="BZ66" s="337"/>
      <c r="CA66" s="337"/>
      <c r="CB66" s="337"/>
      <c r="CC66" s="337"/>
      <c r="CD66" s="337"/>
      <c r="CE66" s="337"/>
      <c r="CF66" s="337"/>
      <c r="CG66" s="337"/>
      <c r="CH66" s="337"/>
      <c r="CI66" s="337"/>
      <c r="CJ66" s="337"/>
      <c r="CK66" s="337"/>
      <c r="CL66" s="337"/>
      <c r="CM66" s="337"/>
      <c r="CN66" s="337"/>
      <c r="CO66" s="337"/>
      <c r="CP66" s="337"/>
      <c r="CQ66" s="337"/>
      <c r="CR66" s="338"/>
      <c r="CS66" s="92" t="s">
        <v>140</v>
      </c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1"/>
      <c r="DQ66" s="336"/>
      <c r="DR66" s="337"/>
      <c r="DS66" s="337"/>
      <c r="DT66" s="337"/>
      <c r="DU66" s="337"/>
      <c r="DV66" s="337"/>
      <c r="DW66" s="337"/>
      <c r="DX66" s="337"/>
      <c r="DY66" s="337"/>
      <c r="DZ66" s="337"/>
      <c r="EA66" s="337"/>
      <c r="EB66" s="337"/>
      <c r="EC66" s="337"/>
      <c r="ED66" s="337"/>
      <c r="EE66" s="337"/>
      <c r="EF66" s="337"/>
      <c r="EG66" s="337"/>
      <c r="EH66" s="337"/>
      <c r="EI66" s="337"/>
      <c r="EJ66" s="337"/>
      <c r="EK66" s="337"/>
      <c r="EL66" s="337"/>
      <c r="EM66" s="337"/>
      <c r="EN66" s="338"/>
      <c r="EO66" s="336"/>
      <c r="EP66" s="337"/>
      <c r="EQ66" s="337"/>
      <c r="ER66" s="337"/>
      <c r="ES66" s="337"/>
      <c r="ET66" s="337"/>
      <c r="EU66" s="337"/>
      <c r="EV66" s="337"/>
      <c r="EW66" s="337"/>
      <c r="EX66" s="337"/>
      <c r="EY66" s="337"/>
      <c r="EZ66" s="337"/>
      <c r="FA66" s="337"/>
      <c r="FB66" s="337"/>
      <c r="FC66" s="337"/>
      <c r="FD66" s="337"/>
      <c r="FE66" s="337"/>
      <c r="FF66" s="337"/>
      <c r="FG66" s="337"/>
      <c r="FH66" s="337"/>
      <c r="FI66" s="344"/>
    </row>
    <row r="67" spans="1:165" ht="29.25" customHeight="1">
      <c r="A67" s="425" t="s">
        <v>235</v>
      </c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5"/>
      <c r="AO67" s="425"/>
      <c r="AP67" s="425"/>
      <c r="AQ67" s="425"/>
      <c r="AR67" s="425"/>
      <c r="AS67" s="425"/>
      <c r="AT67" s="425"/>
      <c r="AU67" s="425"/>
      <c r="AV67" s="425"/>
      <c r="AW67" s="425"/>
      <c r="AX67" s="425"/>
      <c r="AY67" s="426"/>
      <c r="AZ67" s="353"/>
      <c r="BA67" s="345"/>
      <c r="BB67" s="345"/>
      <c r="BC67" s="345"/>
      <c r="BD67" s="345"/>
      <c r="BE67" s="345"/>
      <c r="BF67" s="345"/>
      <c r="BG67" s="345"/>
      <c r="BH67" s="345"/>
      <c r="BI67" s="345"/>
      <c r="BJ67" s="345"/>
      <c r="BK67" s="345"/>
      <c r="BL67" s="345"/>
      <c r="BM67" s="345"/>
      <c r="BN67" s="346"/>
      <c r="BO67" s="347"/>
      <c r="BP67" s="347"/>
      <c r="BQ67" s="347"/>
      <c r="BR67" s="347"/>
      <c r="BS67" s="347"/>
      <c r="BT67" s="348"/>
      <c r="BU67" s="336"/>
      <c r="BV67" s="337"/>
      <c r="BW67" s="337"/>
      <c r="BX67" s="337"/>
      <c r="BY67" s="337"/>
      <c r="BZ67" s="337"/>
      <c r="CA67" s="337"/>
      <c r="CB67" s="337"/>
      <c r="CC67" s="337"/>
      <c r="CD67" s="337"/>
      <c r="CE67" s="337"/>
      <c r="CF67" s="337"/>
      <c r="CG67" s="337"/>
      <c r="CH67" s="337"/>
      <c r="CI67" s="337"/>
      <c r="CJ67" s="337"/>
      <c r="CK67" s="337"/>
      <c r="CL67" s="337"/>
      <c r="CM67" s="337"/>
      <c r="CN67" s="337"/>
      <c r="CO67" s="337"/>
      <c r="CP67" s="337"/>
      <c r="CQ67" s="337"/>
      <c r="CR67" s="338"/>
      <c r="CS67" s="336"/>
      <c r="CT67" s="337"/>
      <c r="CU67" s="337"/>
      <c r="CV67" s="337"/>
      <c r="CW67" s="337"/>
      <c r="CX67" s="337"/>
      <c r="CY67" s="337"/>
      <c r="CZ67" s="337"/>
      <c r="DA67" s="337"/>
      <c r="DB67" s="337"/>
      <c r="DC67" s="337"/>
      <c r="DD67" s="337"/>
      <c r="DE67" s="337"/>
      <c r="DF67" s="337"/>
      <c r="DG67" s="337"/>
      <c r="DH67" s="337"/>
      <c r="DI67" s="337"/>
      <c r="DJ67" s="337"/>
      <c r="DK67" s="337"/>
      <c r="DL67" s="337"/>
      <c r="DM67" s="337"/>
      <c r="DN67" s="337"/>
      <c r="DO67" s="337"/>
      <c r="DP67" s="338"/>
      <c r="DQ67" s="336"/>
      <c r="DR67" s="337"/>
      <c r="DS67" s="337"/>
      <c r="DT67" s="337"/>
      <c r="DU67" s="337"/>
      <c r="DV67" s="337"/>
      <c r="DW67" s="337"/>
      <c r="DX67" s="337"/>
      <c r="DY67" s="337"/>
      <c r="DZ67" s="337"/>
      <c r="EA67" s="337"/>
      <c r="EB67" s="337"/>
      <c r="EC67" s="337"/>
      <c r="ED67" s="337"/>
      <c r="EE67" s="337"/>
      <c r="EF67" s="337"/>
      <c r="EG67" s="337"/>
      <c r="EH67" s="337"/>
      <c r="EI67" s="337"/>
      <c r="EJ67" s="337"/>
      <c r="EK67" s="337"/>
      <c r="EL67" s="337"/>
      <c r="EM67" s="337"/>
      <c r="EN67" s="338"/>
      <c r="EO67" s="336"/>
      <c r="EP67" s="337"/>
      <c r="EQ67" s="337"/>
      <c r="ER67" s="337"/>
      <c r="ES67" s="337"/>
      <c r="ET67" s="337"/>
      <c r="EU67" s="337"/>
      <c r="EV67" s="337"/>
      <c r="EW67" s="337"/>
      <c r="EX67" s="337"/>
      <c r="EY67" s="337"/>
      <c r="EZ67" s="337"/>
      <c r="FA67" s="337"/>
      <c r="FB67" s="337"/>
      <c r="FC67" s="337"/>
      <c r="FD67" s="337"/>
      <c r="FE67" s="337"/>
      <c r="FF67" s="337"/>
      <c r="FG67" s="337"/>
      <c r="FH67" s="337"/>
      <c r="FI67" s="344"/>
    </row>
    <row r="68" spans="1:165" ht="29.25" customHeight="1">
      <c r="A68" s="325" t="s">
        <v>233</v>
      </c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6"/>
      <c r="AZ68" s="327" t="s">
        <v>323</v>
      </c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9" t="s">
        <v>220</v>
      </c>
      <c r="BO68" s="330"/>
      <c r="BP68" s="330"/>
      <c r="BQ68" s="330"/>
      <c r="BR68" s="330"/>
      <c r="BS68" s="330"/>
      <c r="BT68" s="331"/>
      <c r="BU68" s="332"/>
      <c r="BV68" s="333"/>
      <c r="BW68" s="333"/>
      <c r="BX68" s="333"/>
      <c r="BY68" s="333"/>
      <c r="BZ68" s="333"/>
      <c r="CA68" s="333"/>
      <c r="CB68" s="333"/>
      <c r="CC68" s="333"/>
      <c r="CD68" s="333"/>
      <c r="CE68" s="333"/>
      <c r="CF68" s="333"/>
      <c r="CG68" s="333"/>
      <c r="CH68" s="333"/>
      <c r="CI68" s="333"/>
      <c r="CJ68" s="333"/>
      <c r="CK68" s="333"/>
      <c r="CL68" s="333"/>
      <c r="CM68" s="333"/>
      <c r="CN68" s="333"/>
      <c r="CO68" s="333"/>
      <c r="CP68" s="333"/>
      <c r="CQ68" s="333"/>
      <c r="CR68" s="334"/>
      <c r="CS68" s="332"/>
      <c r="CT68" s="333"/>
      <c r="CU68" s="333"/>
      <c r="CV68" s="333"/>
      <c r="CW68" s="333"/>
      <c r="CX68" s="333"/>
      <c r="CY68" s="333"/>
      <c r="CZ68" s="333"/>
      <c r="DA68" s="333"/>
      <c r="DB68" s="333"/>
      <c r="DC68" s="333"/>
      <c r="DD68" s="333"/>
      <c r="DE68" s="333"/>
      <c r="DF68" s="333"/>
      <c r="DG68" s="333"/>
      <c r="DH68" s="333"/>
      <c r="DI68" s="333"/>
      <c r="DJ68" s="333"/>
      <c r="DK68" s="333"/>
      <c r="DL68" s="333"/>
      <c r="DM68" s="333"/>
      <c r="DN68" s="333"/>
      <c r="DO68" s="333"/>
      <c r="DP68" s="334"/>
      <c r="DQ68" s="332"/>
      <c r="DR68" s="333"/>
      <c r="DS68" s="333"/>
      <c r="DT68" s="333"/>
      <c r="DU68" s="333"/>
      <c r="DV68" s="333"/>
      <c r="DW68" s="333"/>
      <c r="DX68" s="333"/>
      <c r="DY68" s="333"/>
      <c r="DZ68" s="333"/>
      <c r="EA68" s="333"/>
      <c r="EB68" s="333"/>
      <c r="EC68" s="333"/>
      <c r="ED68" s="333"/>
      <c r="EE68" s="333"/>
      <c r="EF68" s="333"/>
      <c r="EG68" s="333"/>
      <c r="EH68" s="333"/>
      <c r="EI68" s="333"/>
      <c r="EJ68" s="333"/>
      <c r="EK68" s="333"/>
      <c r="EL68" s="333"/>
      <c r="EM68" s="333"/>
      <c r="EN68" s="334"/>
      <c r="EO68" s="332"/>
      <c r="EP68" s="333"/>
      <c r="EQ68" s="333"/>
      <c r="ER68" s="333"/>
      <c r="ES68" s="333"/>
      <c r="ET68" s="333"/>
      <c r="EU68" s="333"/>
      <c r="EV68" s="333"/>
      <c r="EW68" s="333"/>
      <c r="EX68" s="333"/>
      <c r="EY68" s="333"/>
      <c r="EZ68" s="333"/>
      <c r="FA68" s="333"/>
      <c r="FB68" s="333"/>
      <c r="FC68" s="333"/>
      <c r="FD68" s="333"/>
      <c r="FE68" s="333"/>
      <c r="FF68" s="333"/>
      <c r="FG68" s="333"/>
      <c r="FH68" s="333"/>
      <c r="FI68" s="335"/>
    </row>
    <row r="69" spans="1:165" ht="29.25" customHeight="1">
      <c r="A69" s="422" t="s">
        <v>219</v>
      </c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  <c r="AB69" s="422"/>
      <c r="AC69" s="422"/>
      <c r="AD69" s="422"/>
      <c r="AE69" s="422"/>
      <c r="AF69" s="422"/>
      <c r="AG69" s="422"/>
      <c r="AH69" s="422"/>
      <c r="AI69" s="422"/>
      <c r="AJ69" s="422"/>
      <c r="AK69" s="422"/>
      <c r="AL69" s="422"/>
      <c r="AM69" s="422"/>
      <c r="AN69" s="422"/>
      <c r="AO69" s="422"/>
      <c r="AP69" s="422"/>
      <c r="AQ69" s="422"/>
      <c r="AR69" s="422"/>
      <c r="AS69" s="422"/>
      <c r="AT69" s="422"/>
      <c r="AU69" s="422"/>
      <c r="AV69" s="422"/>
      <c r="AW69" s="422"/>
      <c r="AX69" s="422"/>
      <c r="AY69" s="423"/>
      <c r="AZ69" s="353" t="s">
        <v>324</v>
      </c>
      <c r="BA69" s="345"/>
      <c r="BB69" s="345"/>
      <c r="BC69" s="345"/>
      <c r="BD69" s="345"/>
      <c r="BE69" s="345"/>
      <c r="BF69" s="345"/>
      <c r="BG69" s="345"/>
      <c r="BH69" s="345"/>
      <c r="BI69" s="345"/>
      <c r="BJ69" s="345"/>
      <c r="BK69" s="345"/>
      <c r="BL69" s="345"/>
      <c r="BM69" s="345"/>
      <c r="BN69" s="346" t="s">
        <v>221</v>
      </c>
      <c r="BO69" s="347"/>
      <c r="BP69" s="347"/>
      <c r="BQ69" s="347"/>
      <c r="BR69" s="347"/>
      <c r="BS69" s="347"/>
      <c r="BT69" s="348"/>
      <c r="BU69" s="336"/>
      <c r="BV69" s="337"/>
      <c r="BW69" s="337"/>
      <c r="BX69" s="337"/>
      <c r="BY69" s="337"/>
      <c r="BZ69" s="337"/>
      <c r="CA69" s="337"/>
      <c r="CB69" s="337"/>
      <c r="CC69" s="337"/>
      <c r="CD69" s="337"/>
      <c r="CE69" s="337"/>
      <c r="CF69" s="337"/>
      <c r="CG69" s="337"/>
      <c r="CH69" s="337"/>
      <c r="CI69" s="337"/>
      <c r="CJ69" s="337"/>
      <c r="CK69" s="337"/>
      <c r="CL69" s="337"/>
      <c r="CM69" s="337"/>
      <c r="CN69" s="337"/>
      <c r="CO69" s="337"/>
      <c r="CP69" s="337"/>
      <c r="CQ69" s="337"/>
      <c r="CR69" s="338"/>
      <c r="CS69" s="92" t="s">
        <v>140</v>
      </c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1"/>
      <c r="DQ69" s="336"/>
      <c r="DR69" s="337"/>
      <c r="DS69" s="337"/>
      <c r="DT69" s="337"/>
      <c r="DU69" s="337"/>
      <c r="DV69" s="337"/>
      <c r="DW69" s="337"/>
      <c r="DX69" s="337"/>
      <c r="DY69" s="337"/>
      <c r="DZ69" s="337"/>
      <c r="EA69" s="337"/>
      <c r="EB69" s="337"/>
      <c r="EC69" s="337"/>
      <c r="ED69" s="337"/>
      <c r="EE69" s="337"/>
      <c r="EF69" s="337"/>
      <c r="EG69" s="337"/>
      <c r="EH69" s="337"/>
      <c r="EI69" s="337"/>
      <c r="EJ69" s="337"/>
      <c r="EK69" s="337"/>
      <c r="EL69" s="337"/>
      <c r="EM69" s="337"/>
      <c r="EN69" s="338"/>
      <c r="EO69" s="336"/>
      <c r="EP69" s="337"/>
      <c r="EQ69" s="337"/>
      <c r="ER69" s="337"/>
      <c r="ES69" s="337"/>
      <c r="ET69" s="337"/>
      <c r="EU69" s="337"/>
      <c r="EV69" s="337"/>
      <c r="EW69" s="337"/>
      <c r="EX69" s="337"/>
      <c r="EY69" s="337"/>
      <c r="EZ69" s="337"/>
      <c r="FA69" s="337"/>
      <c r="FB69" s="337"/>
      <c r="FC69" s="337"/>
      <c r="FD69" s="337"/>
      <c r="FE69" s="337"/>
      <c r="FF69" s="337"/>
      <c r="FG69" s="337"/>
      <c r="FH69" s="337"/>
      <c r="FI69" s="344"/>
    </row>
    <row r="70" spans="1:165" ht="19.5" customHeight="1">
      <c r="A70" s="325" t="s">
        <v>327</v>
      </c>
      <c r="B70" s="325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  <c r="AI70" s="325"/>
      <c r="AJ70" s="325"/>
      <c r="AK70" s="325"/>
      <c r="AL70" s="325"/>
      <c r="AM70" s="325"/>
      <c r="AN70" s="325"/>
      <c r="AO70" s="325"/>
      <c r="AP70" s="325"/>
      <c r="AQ70" s="325"/>
      <c r="AR70" s="325"/>
      <c r="AS70" s="325"/>
      <c r="AT70" s="325"/>
      <c r="AU70" s="325"/>
      <c r="AV70" s="325"/>
      <c r="AW70" s="325"/>
      <c r="AX70" s="325"/>
      <c r="AY70" s="326"/>
      <c r="AZ70" s="327" t="s">
        <v>326</v>
      </c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9" t="s">
        <v>325</v>
      </c>
      <c r="BO70" s="330"/>
      <c r="BP70" s="330"/>
      <c r="BQ70" s="330"/>
      <c r="BR70" s="330"/>
      <c r="BS70" s="330"/>
      <c r="BT70" s="331"/>
      <c r="BU70" s="332"/>
      <c r="BV70" s="333"/>
      <c r="BW70" s="333"/>
      <c r="BX70" s="333"/>
      <c r="BY70" s="333"/>
      <c r="BZ70" s="333"/>
      <c r="CA70" s="333"/>
      <c r="CB70" s="333"/>
      <c r="CC70" s="333"/>
      <c r="CD70" s="333"/>
      <c r="CE70" s="333"/>
      <c r="CF70" s="333"/>
      <c r="CG70" s="333"/>
      <c r="CH70" s="333"/>
      <c r="CI70" s="333"/>
      <c r="CJ70" s="333"/>
      <c r="CK70" s="333"/>
      <c r="CL70" s="333"/>
      <c r="CM70" s="333"/>
      <c r="CN70" s="333"/>
      <c r="CO70" s="333"/>
      <c r="CP70" s="333"/>
      <c r="CQ70" s="333"/>
      <c r="CR70" s="334"/>
      <c r="CS70" s="332"/>
      <c r="CT70" s="333"/>
      <c r="CU70" s="333"/>
      <c r="CV70" s="333"/>
      <c r="CW70" s="333"/>
      <c r="CX70" s="333"/>
      <c r="CY70" s="333"/>
      <c r="CZ70" s="333"/>
      <c r="DA70" s="333"/>
      <c r="DB70" s="333"/>
      <c r="DC70" s="333"/>
      <c r="DD70" s="333"/>
      <c r="DE70" s="333"/>
      <c r="DF70" s="333"/>
      <c r="DG70" s="333"/>
      <c r="DH70" s="333"/>
      <c r="DI70" s="333"/>
      <c r="DJ70" s="333"/>
      <c r="DK70" s="333"/>
      <c r="DL70" s="333"/>
      <c r="DM70" s="333"/>
      <c r="DN70" s="333"/>
      <c r="DO70" s="333"/>
      <c r="DP70" s="334"/>
      <c r="DQ70" s="332"/>
      <c r="DR70" s="333"/>
      <c r="DS70" s="333"/>
      <c r="DT70" s="333"/>
      <c r="DU70" s="333"/>
      <c r="DV70" s="333"/>
      <c r="DW70" s="333"/>
      <c r="DX70" s="333"/>
      <c r="DY70" s="333"/>
      <c r="DZ70" s="333"/>
      <c r="EA70" s="333"/>
      <c r="EB70" s="333"/>
      <c r="EC70" s="333"/>
      <c r="ED70" s="333"/>
      <c r="EE70" s="333"/>
      <c r="EF70" s="333"/>
      <c r="EG70" s="333"/>
      <c r="EH70" s="333"/>
      <c r="EI70" s="333"/>
      <c r="EJ70" s="333"/>
      <c r="EK70" s="333"/>
      <c r="EL70" s="333"/>
      <c r="EM70" s="333"/>
      <c r="EN70" s="334"/>
      <c r="EO70" s="332"/>
      <c r="EP70" s="333"/>
      <c r="EQ70" s="333"/>
      <c r="ER70" s="333"/>
      <c r="ES70" s="333"/>
      <c r="ET70" s="333"/>
      <c r="EU70" s="333"/>
      <c r="EV70" s="333"/>
      <c r="EW70" s="333"/>
      <c r="EX70" s="333"/>
      <c r="EY70" s="333"/>
      <c r="EZ70" s="333"/>
      <c r="FA70" s="333"/>
      <c r="FB70" s="333"/>
      <c r="FC70" s="333"/>
      <c r="FD70" s="333"/>
      <c r="FE70" s="333"/>
      <c r="FF70" s="333"/>
      <c r="FG70" s="333"/>
      <c r="FH70" s="333"/>
      <c r="FI70" s="335"/>
    </row>
    <row r="71" spans="1:165" ht="29.25" customHeight="1">
      <c r="A71" s="425" t="s">
        <v>236</v>
      </c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25"/>
      <c r="AO71" s="425"/>
      <c r="AP71" s="425"/>
      <c r="AQ71" s="425"/>
      <c r="AR71" s="425"/>
      <c r="AS71" s="425"/>
      <c r="AT71" s="425"/>
      <c r="AU71" s="425"/>
      <c r="AV71" s="425"/>
      <c r="AW71" s="425"/>
      <c r="AX71" s="425"/>
      <c r="AY71" s="426"/>
      <c r="AZ71" s="353"/>
      <c r="BA71" s="345"/>
      <c r="BB71" s="345"/>
      <c r="BC71" s="345"/>
      <c r="BD71" s="345"/>
      <c r="BE71" s="345"/>
      <c r="BF71" s="345"/>
      <c r="BG71" s="345"/>
      <c r="BH71" s="345"/>
      <c r="BI71" s="345"/>
      <c r="BJ71" s="345"/>
      <c r="BK71" s="345"/>
      <c r="BL71" s="345"/>
      <c r="BM71" s="345"/>
      <c r="BN71" s="346"/>
      <c r="BO71" s="347"/>
      <c r="BP71" s="347"/>
      <c r="BQ71" s="347"/>
      <c r="BR71" s="347"/>
      <c r="BS71" s="347"/>
      <c r="BT71" s="348"/>
      <c r="BU71" s="336"/>
      <c r="BV71" s="337"/>
      <c r="BW71" s="337"/>
      <c r="BX71" s="337"/>
      <c r="BY71" s="337"/>
      <c r="BZ71" s="337"/>
      <c r="CA71" s="337"/>
      <c r="CB71" s="337"/>
      <c r="CC71" s="337"/>
      <c r="CD71" s="337"/>
      <c r="CE71" s="337"/>
      <c r="CF71" s="337"/>
      <c r="CG71" s="337"/>
      <c r="CH71" s="337"/>
      <c r="CI71" s="337"/>
      <c r="CJ71" s="337"/>
      <c r="CK71" s="337"/>
      <c r="CL71" s="337"/>
      <c r="CM71" s="337"/>
      <c r="CN71" s="337"/>
      <c r="CO71" s="337"/>
      <c r="CP71" s="337"/>
      <c r="CQ71" s="337"/>
      <c r="CR71" s="338"/>
      <c r="CS71" s="336"/>
      <c r="CT71" s="337"/>
      <c r="CU71" s="337"/>
      <c r="CV71" s="337"/>
      <c r="CW71" s="337"/>
      <c r="CX71" s="337"/>
      <c r="CY71" s="337"/>
      <c r="CZ71" s="337"/>
      <c r="DA71" s="337"/>
      <c r="DB71" s="337"/>
      <c r="DC71" s="337"/>
      <c r="DD71" s="337"/>
      <c r="DE71" s="337"/>
      <c r="DF71" s="337"/>
      <c r="DG71" s="337"/>
      <c r="DH71" s="337"/>
      <c r="DI71" s="337"/>
      <c r="DJ71" s="337"/>
      <c r="DK71" s="337"/>
      <c r="DL71" s="337"/>
      <c r="DM71" s="337"/>
      <c r="DN71" s="337"/>
      <c r="DO71" s="337"/>
      <c r="DP71" s="338"/>
      <c r="DQ71" s="336"/>
      <c r="DR71" s="337"/>
      <c r="DS71" s="337"/>
      <c r="DT71" s="337"/>
      <c r="DU71" s="337"/>
      <c r="DV71" s="337"/>
      <c r="DW71" s="337"/>
      <c r="DX71" s="337"/>
      <c r="DY71" s="337"/>
      <c r="DZ71" s="337"/>
      <c r="EA71" s="337"/>
      <c r="EB71" s="337"/>
      <c r="EC71" s="337"/>
      <c r="ED71" s="337"/>
      <c r="EE71" s="337"/>
      <c r="EF71" s="337"/>
      <c r="EG71" s="337"/>
      <c r="EH71" s="337"/>
      <c r="EI71" s="337"/>
      <c r="EJ71" s="337"/>
      <c r="EK71" s="337"/>
      <c r="EL71" s="337"/>
      <c r="EM71" s="337"/>
      <c r="EN71" s="338"/>
      <c r="EO71" s="336"/>
      <c r="EP71" s="337"/>
      <c r="EQ71" s="337"/>
      <c r="ER71" s="337"/>
      <c r="ES71" s="337"/>
      <c r="ET71" s="337"/>
      <c r="EU71" s="337"/>
      <c r="EV71" s="337"/>
      <c r="EW71" s="337"/>
      <c r="EX71" s="337"/>
      <c r="EY71" s="337"/>
      <c r="EZ71" s="337"/>
      <c r="FA71" s="337"/>
      <c r="FB71" s="337"/>
      <c r="FC71" s="337"/>
      <c r="FD71" s="337"/>
      <c r="FE71" s="337"/>
      <c r="FF71" s="337"/>
      <c r="FG71" s="337"/>
      <c r="FH71" s="337"/>
      <c r="FI71" s="344"/>
    </row>
    <row r="72" spans="1:165" ht="29.25" customHeight="1">
      <c r="A72" s="325" t="s">
        <v>225</v>
      </c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5"/>
      <c r="AP72" s="325"/>
      <c r="AQ72" s="325"/>
      <c r="AR72" s="325"/>
      <c r="AS72" s="325"/>
      <c r="AT72" s="325"/>
      <c r="AU72" s="325"/>
      <c r="AV72" s="325"/>
      <c r="AW72" s="325"/>
      <c r="AX72" s="325"/>
      <c r="AY72" s="326"/>
      <c r="AZ72" s="327" t="s">
        <v>328</v>
      </c>
      <c r="BA72" s="328"/>
      <c r="BB72" s="328"/>
      <c r="BC72" s="328"/>
      <c r="BD72" s="328"/>
      <c r="BE72" s="328"/>
      <c r="BF72" s="328"/>
      <c r="BG72" s="328"/>
      <c r="BH72" s="328"/>
      <c r="BI72" s="328"/>
      <c r="BJ72" s="328"/>
      <c r="BK72" s="328"/>
      <c r="BL72" s="328"/>
      <c r="BM72" s="328"/>
      <c r="BN72" s="329" t="s">
        <v>222</v>
      </c>
      <c r="BO72" s="330"/>
      <c r="BP72" s="330"/>
      <c r="BQ72" s="330"/>
      <c r="BR72" s="330"/>
      <c r="BS72" s="330"/>
      <c r="BT72" s="331"/>
      <c r="BU72" s="332"/>
      <c r="BV72" s="333"/>
      <c r="BW72" s="333"/>
      <c r="BX72" s="333"/>
      <c r="BY72" s="333"/>
      <c r="BZ72" s="333"/>
      <c r="CA72" s="333"/>
      <c r="CB72" s="333"/>
      <c r="CC72" s="333"/>
      <c r="CD72" s="333"/>
      <c r="CE72" s="333"/>
      <c r="CF72" s="333"/>
      <c r="CG72" s="333"/>
      <c r="CH72" s="333"/>
      <c r="CI72" s="333"/>
      <c r="CJ72" s="333"/>
      <c r="CK72" s="333"/>
      <c r="CL72" s="333"/>
      <c r="CM72" s="333"/>
      <c r="CN72" s="333"/>
      <c r="CO72" s="333"/>
      <c r="CP72" s="333"/>
      <c r="CQ72" s="333"/>
      <c r="CR72" s="334"/>
      <c r="CS72" s="332"/>
      <c r="CT72" s="333"/>
      <c r="CU72" s="333"/>
      <c r="CV72" s="333"/>
      <c r="CW72" s="333"/>
      <c r="CX72" s="333"/>
      <c r="CY72" s="333"/>
      <c r="CZ72" s="333"/>
      <c r="DA72" s="333"/>
      <c r="DB72" s="333"/>
      <c r="DC72" s="333"/>
      <c r="DD72" s="333"/>
      <c r="DE72" s="333"/>
      <c r="DF72" s="333"/>
      <c r="DG72" s="333"/>
      <c r="DH72" s="333"/>
      <c r="DI72" s="333"/>
      <c r="DJ72" s="333"/>
      <c r="DK72" s="333"/>
      <c r="DL72" s="333"/>
      <c r="DM72" s="333"/>
      <c r="DN72" s="333"/>
      <c r="DO72" s="333"/>
      <c r="DP72" s="334"/>
      <c r="DQ72" s="332"/>
      <c r="DR72" s="333"/>
      <c r="DS72" s="333"/>
      <c r="DT72" s="333"/>
      <c r="DU72" s="333"/>
      <c r="DV72" s="333"/>
      <c r="DW72" s="333"/>
      <c r="DX72" s="333"/>
      <c r="DY72" s="333"/>
      <c r="DZ72" s="333"/>
      <c r="EA72" s="333"/>
      <c r="EB72" s="333"/>
      <c r="EC72" s="333"/>
      <c r="ED72" s="333"/>
      <c r="EE72" s="333"/>
      <c r="EF72" s="333"/>
      <c r="EG72" s="333"/>
      <c r="EH72" s="333"/>
      <c r="EI72" s="333"/>
      <c r="EJ72" s="333"/>
      <c r="EK72" s="333"/>
      <c r="EL72" s="333"/>
      <c r="EM72" s="333"/>
      <c r="EN72" s="334"/>
      <c r="EO72" s="332"/>
      <c r="EP72" s="333"/>
      <c r="EQ72" s="333"/>
      <c r="ER72" s="333"/>
      <c r="ES72" s="333"/>
      <c r="ET72" s="333"/>
      <c r="EU72" s="333"/>
      <c r="EV72" s="333"/>
      <c r="EW72" s="333"/>
      <c r="EX72" s="333"/>
      <c r="EY72" s="333"/>
      <c r="EZ72" s="333"/>
      <c r="FA72" s="333"/>
      <c r="FB72" s="333"/>
      <c r="FC72" s="333"/>
      <c r="FD72" s="333"/>
      <c r="FE72" s="333"/>
      <c r="FF72" s="333"/>
      <c r="FG72" s="333"/>
      <c r="FH72" s="333"/>
      <c r="FI72" s="335"/>
    </row>
    <row r="73" spans="1:165" ht="29.25" customHeight="1">
      <c r="A73" s="422" t="s">
        <v>226</v>
      </c>
      <c r="B73" s="422"/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  <c r="AS73" s="422"/>
      <c r="AT73" s="422"/>
      <c r="AU73" s="422"/>
      <c r="AV73" s="422"/>
      <c r="AW73" s="422"/>
      <c r="AX73" s="422"/>
      <c r="AY73" s="423"/>
      <c r="AZ73" s="353" t="s">
        <v>329</v>
      </c>
      <c r="BA73" s="345"/>
      <c r="BB73" s="345"/>
      <c r="BC73" s="345"/>
      <c r="BD73" s="345"/>
      <c r="BE73" s="345"/>
      <c r="BF73" s="345"/>
      <c r="BG73" s="345"/>
      <c r="BH73" s="345"/>
      <c r="BI73" s="345"/>
      <c r="BJ73" s="345"/>
      <c r="BK73" s="345"/>
      <c r="BL73" s="345"/>
      <c r="BM73" s="345"/>
      <c r="BN73" s="346" t="s">
        <v>223</v>
      </c>
      <c r="BO73" s="347"/>
      <c r="BP73" s="347"/>
      <c r="BQ73" s="347"/>
      <c r="BR73" s="347"/>
      <c r="BS73" s="347"/>
      <c r="BT73" s="348"/>
      <c r="BU73" s="336"/>
      <c r="BV73" s="337"/>
      <c r="BW73" s="337"/>
      <c r="BX73" s="337"/>
      <c r="BY73" s="337"/>
      <c r="BZ73" s="337"/>
      <c r="CA73" s="337"/>
      <c r="CB73" s="337"/>
      <c r="CC73" s="337"/>
      <c r="CD73" s="337"/>
      <c r="CE73" s="337"/>
      <c r="CF73" s="337"/>
      <c r="CG73" s="337"/>
      <c r="CH73" s="337"/>
      <c r="CI73" s="337"/>
      <c r="CJ73" s="337"/>
      <c r="CK73" s="337"/>
      <c r="CL73" s="337"/>
      <c r="CM73" s="337"/>
      <c r="CN73" s="337"/>
      <c r="CO73" s="337"/>
      <c r="CP73" s="337"/>
      <c r="CQ73" s="337"/>
      <c r="CR73" s="338"/>
      <c r="CS73" s="92" t="s">
        <v>140</v>
      </c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1"/>
      <c r="DQ73" s="336"/>
      <c r="DR73" s="337"/>
      <c r="DS73" s="337"/>
      <c r="DT73" s="337"/>
      <c r="DU73" s="337"/>
      <c r="DV73" s="337"/>
      <c r="DW73" s="337"/>
      <c r="DX73" s="337"/>
      <c r="DY73" s="337"/>
      <c r="DZ73" s="337"/>
      <c r="EA73" s="337"/>
      <c r="EB73" s="337"/>
      <c r="EC73" s="337"/>
      <c r="ED73" s="337"/>
      <c r="EE73" s="337"/>
      <c r="EF73" s="337"/>
      <c r="EG73" s="337"/>
      <c r="EH73" s="337"/>
      <c r="EI73" s="337"/>
      <c r="EJ73" s="337"/>
      <c r="EK73" s="337"/>
      <c r="EL73" s="337"/>
      <c r="EM73" s="337"/>
      <c r="EN73" s="338"/>
      <c r="EO73" s="336"/>
      <c r="EP73" s="337"/>
      <c r="EQ73" s="337"/>
      <c r="ER73" s="337"/>
      <c r="ES73" s="337"/>
      <c r="ET73" s="337"/>
      <c r="EU73" s="337"/>
      <c r="EV73" s="337"/>
      <c r="EW73" s="337"/>
      <c r="EX73" s="337"/>
      <c r="EY73" s="337"/>
      <c r="EZ73" s="337"/>
      <c r="FA73" s="337"/>
      <c r="FB73" s="337"/>
      <c r="FC73" s="337"/>
      <c r="FD73" s="337"/>
      <c r="FE73" s="337"/>
      <c r="FF73" s="337"/>
      <c r="FG73" s="337"/>
      <c r="FH73" s="337"/>
      <c r="FI73" s="344"/>
    </row>
    <row r="74" spans="1:165" ht="29.25" customHeight="1">
      <c r="A74" s="425" t="s">
        <v>227</v>
      </c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6"/>
      <c r="AZ74" s="353" t="s">
        <v>330</v>
      </c>
      <c r="BA74" s="345"/>
      <c r="BB74" s="345"/>
      <c r="BC74" s="345"/>
      <c r="BD74" s="345"/>
      <c r="BE74" s="345"/>
      <c r="BF74" s="345"/>
      <c r="BG74" s="345"/>
      <c r="BH74" s="345"/>
      <c r="BI74" s="345"/>
      <c r="BJ74" s="345"/>
      <c r="BK74" s="345"/>
      <c r="BL74" s="345"/>
      <c r="BM74" s="345"/>
      <c r="BN74" s="346" t="s">
        <v>224</v>
      </c>
      <c r="BO74" s="347"/>
      <c r="BP74" s="347"/>
      <c r="BQ74" s="347"/>
      <c r="BR74" s="347"/>
      <c r="BS74" s="347"/>
      <c r="BT74" s="348"/>
      <c r="BU74" s="336"/>
      <c r="BV74" s="337"/>
      <c r="BW74" s="337"/>
      <c r="BX74" s="337"/>
      <c r="BY74" s="337"/>
      <c r="BZ74" s="337"/>
      <c r="CA74" s="337"/>
      <c r="CB74" s="337"/>
      <c r="CC74" s="337"/>
      <c r="CD74" s="337"/>
      <c r="CE74" s="337"/>
      <c r="CF74" s="337"/>
      <c r="CG74" s="337"/>
      <c r="CH74" s="337"/>
      <c r="CI74" s="337"/>
      <c r="CJ74" s="337"/>
      <c r="CK74" s="337"/>
      <c r="CL74" s="337"/>
      <c r="CM74" s="337"/>
      <c r="CN74" s="337"/>
      <c r="CO74" s="337"/>
      <c r="CP74" s="337"/>
      <c r="CQ74" s="337"/>
      <c r="CR74" s="338"/>
      <c r="CS74" s="336"/>
      <c r="CT74" s="337"/>
      <c r="CU74" s="337"/>
      <c r="CV74" s="337"/>
      <c r="CW74" s="337"/>
      <c r="CX74" s="337"/>
      <c r="CY74" s="337"/>
      <c r="CZ74" s="337"/>
      <c r="DA74" s="337"/>
      <c r="DB74" s="337"/>
      <c r="DC74" s="337"/>
      <c r="DD74" s="337"/>
      <c r="DE74" s="337"/>
      <c r="DF74" s="337"/>
      <c r="DG74" s="337"/>
      <c r="DH74" s="337"/>
      <c r="DI74" s="337"/>
      <c r="DJ74" s="337"/>
      <c r="DK74" s="337"/>
      <c r="DL74" s="337"/>
      <c r="DM74" s="337"/>
      <c r="DN74" s="337"/>
      <c r="DO74" s="337"/>
      <c r="DP74" s="338"/>
      <c r="DQ74" s="336"/>
      <c r="DR74" s="337"/>
      <c r="DS74" s="337"/>
      <c r="DT74" s="337"/>
      <c r="DU74" s="337"/>
      <c r="DV74" s="337"/>
      <c r="DW74" s="337"/>
      <c r="DX74" s="337"/>
      <c r="DY74" s="337"/>
      <c r="DZ74" s="337"/>
      <c r="EA74" s="337"/>
      <c r="EB74" s="337"/>
      <c r="EC74" s="337"/>
      <c r="ED74" s="337"/>
      <c r="EE74" s="337"/>
      <c r="EF74" s="337"/>
      <c r="EG74" s="337"/>
      <c r="EH74" s="337"/>
      <c r="EI74" s="337"/>
      <c r="EJ74" s="337"/>
      <c r="EK74" s="337"/>
      <c r="EL74" s="337"/>
      <c r="EM74" s="337"/>
      <c r="EN74" s="338"/>
      <c r="EO74" s="336"/>
      <c r="EP74" s="337"/>
      <c r="EQ74" s="337"/>
      <c r="ER74" s="337"/>
      <c r="ES74" s="337"/>
      <c r="ET74" s="337"/>
      <c r="EU74" s="337"/>
      <c r="EV74" s="337"/>
      <c r="EW74" s="337"/>
      <c r="EX74" s="337"/>
      <c r="EY74" s="337"/>
      <c r="EZ74" s="337"/>
      <c r="FA74" s="337"/>
      <c r="FB74" s="337"/>
      <c r="FC74" s="337"/>
      <c r="FD74" s="337"/>
      <c r="FE74" s="337"/>
      <c r="FF74" s="337"/>
      <c r="FG74" s="337"/>
      <c r="FH74" s="337"/>
      <c r="FI74" s="344"/>
    </row>
    <row r="75" spans="1:165" ht="29.25" customHeight="1">
      <c r="A75" s="435" t="s">
        <v>228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435"/>
      <c r="M75" s="435"/>
      <c r="N75" s="435"/>
      <c r="O75" s="435"/>
      <c r="P75" s="435"/>
      <c r="Q75" s="435"/>
      <c r="R75" s="435"/>
      <c r="S75" s="435"/>
      <c r="T75" s="435"/>
      <c r="U75" s="435"/>
      <c r="V75" s="435"/>
      <c r="W75" s="435"/>
      <c r="X75" s="435"/>
      <c r="Y75" s="435"/>
      <c r="Z75" s="435"/>
      <c r="AA75" s="435"/>
      <c r="AB75" s="435"/>
      <c r="AC75" s="435"/>
      <c r="AD75" s="435"/>
      <c r="AE75" s="435"/>
      <c r="AF75" s="435"/>
      <c r="AG75" s="435"/>
      <c r="AH75" s="435"/>
      <c r="AI75" s="435"/>
      <c r="AJ75" s="435"/>
      <c r="AK75" s="435"/>
      <c r="AL75" s="435"/>
      <c r="AM75" s="435"/>
      <c r="AN75" s="435"/>
      <c r="AO75" s="435"/>
      <c r="AP75" s="435"/>
      <c r="AQ75" s="435"/>
      <c r="AR75" s="435"/>
      <c r="AS75" s="435"/>
      <c r="AT75" s="435"/>
      <c r="AU75" s="435"/>
      <c r="AV75" s="435"/>
      <c r="AW75" s="435"/>
      <c r="AX75" s="435"/>
      <c r="AY75" s="436"/>
      <c r="AZ75" s="384" t="s">
        <v>331</v>
      </c>
      <c r="BA75" s="385"/>
      <c r="BB75" s="385"/>
      <c r="BC75" s="385"/>
      <c r="BD75" s="385"/>
      <c r="BE75" s="385"/>
      <c r="BF75" s="385"/>
      <c r="BG75" s="385"/>
      <c r="BH75" s="385"/>
      <c r="BI75" s="385"/>
      <c r="BJ75" s="385"/>
      <c r="BK75" s="385"/>
      <c r="BL75" s="385"/>
      <c r="BM75" s="385"/>
      <c r="BN75" s="341" t="s">
        <v>82</v>
      </c>
      <c r="BO75" s="342"/>
      <c r="BP75" s="342"/>
      <c r="BQ75" s="342"/>
      <c r="BR75" s="342"/>
      <c r="BS75" s="342"/>
      <c r="BT75" s="343"/>
      <c r="BU75" s="389"/>
      <c r="BV75" s="390"/>
      <c r="BW75" s="390"/>
      <c r="BX75" s="390"/>
      <c r="BY75" s="390"/>
      <c r="BZ75" s="390"/>
      <c r="CA75" s="390"/>
      <c r="CB75" s="390"/>
      <c r="CC75" s="390"/>
      <c r="CD75" s="390"/>
      <c r="CE75" s="390"/>
      <c r="CF75" s="390"/>
      <c r="CG75" s="390"/>
      <c r="CH75" s="390"/>
      <c r="CI75" s="390"/>
      <c r="CJ75" s="390"/>
      <c r="CK75" s="390"/>
      <c r="CL75" s="390"/>
      <c r="CM75" s="390"/>
      <c r="CN75" s="390"/>
      <c r="CO75" s="390"/>
      <c r="CP75" s="390"/>
      <c r="CQ75" s="390"/>
      <c r="CR75" s="391"/>
      <c r="CS75" s="389"/>
      <c r="CT75" s="390"/>
      <c r="CU75" s="390"/>
      <c r="CV75" s="390"/>
      <c r="CW75" s="390"/>
      <c r="CX75" s="390"/>
      <c r="CY75" s="390"/>
      <c r="CZ75" s="390"/>
      <c r="DA75" s="390"/>
      <c r="DB75" s="390"/>
      <c r="DC75" s="390"/>
      <c r="DD75" s="390"/>
      <c r="DE75" s="390"/>
      <c r="DF75" s="390"/>
      <c r="DG75" s="390"/>
      <c r="DH75" s="390"/>
      <c r="DI75" s="390"/>
      <c r="DJ75" s="390"/>
      <c r="DK75" s="390"/>
      <c r="DL75" s="390"/>
      <c r="DM75" s="390"/>
      <c r="DN75" s="390"/>
      <c r="DO75" s="390"/>
      <c r="DP75" s="391"/>
      <c r="DQ75" s="389"/>
      <c r="DR75" s="390"/>
      <c r="DS75" s="390"/>
      <c r="DT75" s="390"/>
      <c r="DU75" s="390"/>
      <c r="DV75" s="390"/>
      <c r="DW75" s="390"/>
      <c r="DX75" s="390"/>
      <c r="DY75" s="390"/>
      <c r="DZ75" s="390"/>
      <c r="EA75" s="390"/>
      <c r="EB75" s="390"/>
      <c r="EC75" s="390"/>
      <c r="ED75" s="390"/>
      <c r="EE75" s="390"/>
      <c r="EF75" s="390"/>
      <c r="EG75" s="390"/>
      <c r="EH75" s="390"/>
      <c r="EI75" s="390"/>
      <c r="EJ75" s="390"/>
      <c r="EK75" s="390"/>
      <c r="EL75" s="390"/>
      <c r="EM75" s="390"/>
      <c r="EN75" s="391"/>
      <c r="EO75" s="389"/>
      <c r="EP75" s="390"/>
      <c r="EQ75" s="390"/>
      <c r="ER75" s="390"/>
      <c r="ES75" s="390"/>
      <c r="ET75" s="390"/>
      <c r="EU75" s="390"/>
      <c r="EV75" s="390"/>
      <c r="EW75" s="390"/>
      <c r="EX75" s="390"/>
      <c r="EY75" s="390"/>
      <c r="EZ75" s="390"/>
      <c r="FA75" s="390"/>
      <c r="FB75" s="390"/>
      <c r="FC75" s="390"/>
      <c r="FD75" s="390"/>
      <c r="FE75" s="390"/>
      <c r="FF75" s="390"/>
      <c r="FG75" s="390"/>
      <c r="FH75" s="390"/>
      <c r="FI75" s="421"/>
    </row>
    <row r="76" spans="1:165" s="7" customFormat="1" ht="2.25" customHeight="1" thickBot="1">
      <c r="A76" s="380"/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0"/>
      <c r="AF76" s="380"/>
      <c r="AG76" s="380"/>
      <c r="AH76" s="380"/>
      <c r="AI76" s="380"/>
      <c r="AJ76" s="380"/>
      <c r="AK76" s="380"/>
      <c r="AL76" s="380"/>
      <c r="AM76" s="380"/>
      <c r="AN76" s="380"/>
      <c r="AO76" s="380"/>
      <c r="AP76" s="380"/>
      <c r="AQ76" s="380"/>
      <c r="AR76" s="380"/>
      <c r="AS76" s="380"/>
      <c r="AT76" s="380"/>
      <c r="AU76" s="380"/>
      <c r="AV76" s="380"/>
      <c r="AW76" s="380"/>
      <c r="AX76" s="380"/>
      <c r="AY76" s="381"/>
      <c r="AZ76" s="382"/>
      <c r="BA76" s="383"/>
      <c r="BB76" s="383"/>
      <c r="BC76" s="383"/>
      <c r="BD76" s="383"/>
      <c r="BE76" s="383"/>
      <c r="BF76" s="383"/>
      <c r="BG76" s="383"/>
      <c r="BH76" s="383"/>
      <c r="BI76" s="383"/>
      <c r="BJ76" s="383"/>
      <c r="BK76" s="383"/>
      <c r="BL76" s="383"/>
      <c r="BM76" s="383"/>
      <c r="BN76" s="376"/>
      <c r="BO76" s="377"/>
      <c r="BP76" s="377"/>
      <c r="BQ76" s="377"/>
      <c r="BR76" s="377"/>
      <c r="BS76" s="377"/>
      <c r="BT76" s="378"/>
      <c r="BU76" s="250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9"/>
      <c r="CS76" s="250"/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48"/>
      <c r="DF76" s="248"/>
      <c r="DG76" s="248"/>
      <c r="DH76" s="248"/>
      <c r="DI76" s="248"/>
      <c r="DJ76" s="248"/>
      <c r="DK76" s="248"/>
      <c r="DL76" s="248"/>
      <c r="DM76" s="248"/>
      <c r="DN76" s="248"/>
      <c r="DO76" s="248"/>
      <c r="DP76" s="249"/>
      <c r="DQ76" s="250"/>
      <c r="DR76" s="248"/>
      <c r="DS76" s="248"/>
      <c r="DT76" s="248"/>
      <c r="DU76" s="248"/>
      <c r="DV76" s="248"/>
      <c r="DW76" s="248"/>
      <c r="DX76" s="248"/>
      <c r="DY76" s="248"/>
      <c r="DZ76" s="248"/>
      <c r="EA76" s="248"/>
      <c r="EB76" s="248"/>
      <c r="EC76" s="248"/>
      <c r="ED76" s="248"/>
      <c r="EE76" s="248"/>
      <c r="EF76" s="248"/>
      <c r="EG76" s="248"/>
      <c r="EH76" s="248"/>
      <c r="EI76" s="248"/>
      <c r="EJ76" s="248"/>
      <c r="EK76" s="248"/>
      <c r="EL76" s="248"/>
      <c r="EM76" s="248"/>
      <c r="EN76" s="249"/>
      <c r="EO76" s="250"/>
      <c r="EP76" s="248"/>
      <c r="EQ76" s="248"/>
      <c r="ER76" s="248"/>
      <c r="ES76" s="248"/>
      <c r="ET76" s="248"/>
      <c r="EU76" s="248"/>
      <c r="EV76" s="248"/>
      <c r="EW76" s="248"/>
      <c r="EX76" s="248"/>
      <c r="EY76" s="248"/>
      <c r="EZ76" s="248"/>
      <c r="FA76" s="248"/>
      <c r="FB76" s="248"/>
      <c r="FC76" s="248"/>
      <c r="FD76" s="248"/>
      <c r="FE76" s="248"/>
      <c r="FF76" s="248"/>
      <c r="FG76" s="248"/>
      <c r="FH76" s="248"/>
      <c r="FI76" s="251"/>
    </row>
    <row r="77" ht="3" customHeight="1"/>
    <row r="78" spans="1:165" s="15" customFormat="1" ht="18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420" t="s">
        <v>367</v>
      </c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420"/>
      <c r="AR78" s="420"/>
      <c r="AS78" s="420"/>
      <c r="AT78" s="420"/>
      <c r="AU78" s="420"/>
      <c r="AV78" s="420"/>
      <c r="AW78" s="420"/>
      <c r="AX78" s="420"/>
      <c r="AY78" s="420"/>
      <c r="AZ78" s="420"/>
      <c r="BA78" s="420"/>
      <c r="BB78" s="420"/>
      <c r="BC78" s="420"/>
      <c r="BD78" s="420"/>
      <c r="BE78" s="420"/>
      <c r="BF78" s="420"/>
      <c r="BG78" s="420"/>
      <c r="BH78" s="420"/>
      <c r="BI78" s="420"/>
      <c r="BJ78" s="420"/>
      <c r="BK78" s="420"/>
      <c r="BL78" s="420"/>
      <c r="BM78" s="420"/>
      <c r="BN78" s="420"/>
      <c r="BO78" s="420"/>
      <c r="BP78" s="420"/>
      <c r="BQ78" s="420"/>
      <c r="BR78" s="420"/>
      <c r="BS78" s="420"/>
      <c r="BT78" s="420"/>
      <c r="BU78" s="420"/>
      <c r="BV78" s="420"/>
      <c r="BW78" s="420"/>
      <c r="BX78" s="420"/>
      <c r="BY78" s="420"/>
      <c r="BZ78" s="420"/>
      <c r="CA78" s="420"/>
      <c r="CB78" s="420"/>
      <c r="CC78" s="420"/>
      <c r="CD78" s="420"/>
      <c r="CE78" s="420"/>
      <c r="CF78" s="420"/>
      <c r="CG78" s="420"/>
      <c r="CH78" s="420"/>
      <c r="CI78" s="420"/>
      <c r="CJ78" s="420"/>
      <c r="CK78" s="420"/>
      <c r="CL78" s="420"/>
      <c r="CM78" s="420"/>
      <c r="CN78" s="420"/>
      <c r="CO78" s="420"/>
      <c r="CP78" s="420"/>
      <c r="CQ78" s="420"/>
      <c r="CR78" s="420"/>
      <c r="CS78" s="420"/>
      <c r="CT78" s="420"/>
      <c r="CU78" s="420"/>
      <c r="CV78" s="420"/>
      <c r="CW78" s="420"/>
      <c r="CX78" s="420"/>
      <c r="CY78" s="420"/>
      <c r="CZ78" s="420"/>
      <c r="DA78" s="420"/>
      <c r="DB78" s="420"/>
      <c r="DC78" s="420"/>
      <c r="DD78" s="420"/>
      <c r="DE78" s="420"/>
      <c r="DF78" s="420"/>
      <c r="DG78" s="420"/>
      <c r="DH78" s="420"/>
      <c r="DI78" s="420"/>
      <c r="DJ78" s="420"/>
      <c r="DK78" s="420"/>
      <c r="DL78" s="420"/>
      <c r="DM78" s="420"/>
      <c r="DN78" s="420"/>
      <c r="DO78" s="420"/>
      <c r="DP78" s="420"/>
      <c r="DQ78" s="420"/>
      <c r="DR78" s="420"/>
      <c r="DS78" s="420"/>
      <c r="DT78" s="420"/>
      <c r="DU78" s="420"/>
      <c r="DV78" s="420"/>
      <c r="DW78" s="420"/>
      <c r="DX78" s="420"/>
      <c r="DY78" s="420"/>
      <c r="DZ78" s="420"/>
      <c r="EA78" s="420"/>
      <c r="EB78" s="420"/>
      <c r="EC78" s="420"/>
      <c r="ED78" s="420"/>
      <c r="EE78" s="420"/>
      <c r="EF78" s="420"/>
      <c r="EG78" s="420"/>
      <c r="EH78" s="420"/>
      <c r="EI78" s="420"/>
      <c r="EJ78" s="420"/>
      <c r="EK78" s="420"/>
      <c r="EL78" s="420"/>
      <c r="EM78" s="420"/>
      <c r="EN78" s="420"/>
      <c r="FI78" s="24" t="s">
        <v>366</v>
      </c>
    </row>
    <row r="79" s="20" customFormat="1" ht="9" customHeight="1"/>
    <row r="80" spans="1:165" s="25" customFormat="1" ht="20.25" customHeight="1">
      <c r="A80" s="410" t="s">
        <v>368</v>
      </c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0"/>
      <c r="AL80" s="410"/>
      <c r="AM80" s="410"/>
      <c r="AN80" s="410"/>
      <c r="AO80" s="410"/>
      <c r="AP80" s="410"/>
      <c r="AQ80" s="410"/>
      <c r="AR80" s="410"/>
      <c r="AS80" s="410"/>
      <c r="AT80" s="410"/>
      <c r="AU80" s="410"/>
      <c r="AV80" s="410"/>
      <c r="AW80" s="410"/>
      <c r="AX80" s="410"/>
      <c r="AY80" s="410"/>
      <c r="AZ80" s="410"/>
      <c r="BA80" s="410"/>
      <c r="BB80" s="410"/>
      <c r="BC80" s="410"/>
      <c r="BD80" s="410"/>
      <c r="BE80" s="410"/>
      <c r="BF80" s="410"/>
      <c r="BG80" s="410"/>
      <c r="BH80" s="410"/>
      <c r="BI80" s="410"/>
      <c r="BJ80" s="410"/>
      <c r="BK80" s="410"/>
      <c r="BL80" s="410"/>
      <c r="BM80" s="411"/>
      <c r="BN80" s="413" t="s">
        <v>108</v>
      </c>
      <c r="BO80" s="414"/>
      <c r="BP80" s="414"/>
      <c r="BQ80" s="414"/>
      <c r="BR80" s="414"/>
      <c r="BS80" s="414"/>
      <c r="BT80" s="415"/>
      <c r="BU80" s="398" t="s">
        <v>177</v>
      </c>
      <c r="BV80" s="399"/>
      <c r="BW80" s="399"/>
      <c r="BX80" s="399"/>
      <c r="BY80" s="399"/>
      <c r="BZ80" s="399"/>
      <c r="CA80" s="399"/>
      <c r="CB80" s="399"/>
      <c r="CC80" s="399"/>
      <c r="CD80" s="399"/>
      <c r="CE80" s="399"/>
      <c r="CF80" s="399"/>
      <c r="CG80" s="399"/>
      <c r="CH80" s="399"/>
      <c r="CI80" s="399"/>
      <c r="CJ80" s="399"/>
      <c r="CK80" s="399"/>
      <c r="CL80" s="399"/>
      <c r="CM80" s="399"/>
      <c r="CN80" s="399"/>
      <c r="CO80" s="399"/>
      <c r="CP80" s="399"/>
      <c r="CQ80" s="399"/>
      <c r="CR80" s="400"/>
      <c r="CS80" s="398" t="s">
        <v>178</v>
      </c>
      <c r="CT80" s="399"/>
      <c r="CU80" s="399"/>
      <c r="CV80" s="399"/>
      <c r="CW80" s="399"/>
      <c r="CX80" s="399"/>
      <c r="CY80" s="399"/>
      <c r="CZ80" s="399"/>
      <c r="DA80" s="399"/>
      <c r="DB80" s="399"/>
      <c r="DC80" s="399"/>
      <c r="DD80" s="399"/>
      <c r="DE80" s="399"/>
      <c r="DF80" s="399"/>
      <c r="DG80" s="399"/>
      <c r="DH80" s="399"/>
      <c r="DI80" s="399"/>
      <c r="DJ80" s="399"/>
      <c r="DK80" s="399"/>
      <c r="DL80" s="399"/>
      <c r="DM80" s="399"/>
      <c r="DN80" s="399"/>
      <c r="DO80" s="399"/>
      <c r="DP80" s="400"/>
      <c r="DQ80" s="398" t="s">
        <v>179</v>
      </c>
      <c r="DR80" s="399"/>
      <c r="DS80" s="399"/>
      <c r="DT80" s="399"/>
      <c r="DU80" s="399"/>
      <c r="DV80" s="399"/>
      <c r="DW80" s="399"/>
      <c r="DX80" s="399"/>
      <c r="DY80" s="399"/>
      <c r="DZ80" s="399"/>
      <c r="EA80" s="399"/>
      <c r="EB80" s="399"/>
      <c r="EC80" s="399"/>
      <c r="ED80" s="399"/>
      <c r="EE80" s="399"/>
      <c r="EF80" s="399"/>
      <c r="EG80" s="399"/>
      <c r="EH80" s="399"/>
      <c r="EI80" s="399"/>
      <c r="EJ80" s="399"/>
      <c r="EK80" s="399"/>
      <c r="EL80" s="399"/>
      <c r="EM80" s="399"/>
      <c r="EN80" s="400"/>
      <c r="EO80" s="404" t="s">
        <v>180</v>
      </c>
      <c r="EP80" s="405"/>
      <c r="EQ80" s="405"/>
      <c r="ER80" s="405"/>
      <c r="ES80" s="405"/>
      <c r="ET80" s="405"/>
      <c r="EU80" s="405"/>
      <c r="EV80" s="405"/>
      <c r="EW80" s="405"/>
      <c r="EX80" s="405"/>
      <c r="EY80" s="405"/>
      <c r="EZ80" s="405"/>
      <c r="FA80" s="405"/>
      <c r="FB80" s="405"/>
      <c r="FC80" s="405"/>
      <c r="FD80" s="405"/>
      <c r="FE80" s="405"/>
      <c r="FF80" s="405"/>
      <c r="FG80" s="405"/>
      <c r="FH80" s="405"/>
      <c r="FI80" s="405"/>
    </row>
    <row r="81" spans="1:165" s="25" customFormat="1" ht="20.25" customHeight="1">
      <c r="A81" s="410" t="s">
        <v>34</v>
      </c>
      <c r="B81" s="410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  <c r="AR81" s="410"/>
      <c r="AS81" s="410"/>
      <c r="AT81" s="410"/>
      <c r="AU81" s="410"/>
      <c r="AV81" s="410"/>
      <c r="AW81" s="410"/>
      <c r="AX81" s="410"/>
      <c r="AY81" s="411"/>
      <c r="AZ81" s="412" t="s">
        <v>176</v>
      </c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1"/>
      <c r="BN81" s="416"/>
      <c r="BO81" s="417"/>
      <c r="BP81" s="417"/>
      <c r="BQ81" s="417"/>
      <c r="BR81" s="417"/>
      <c r="BS81" s="417"/>
      <c r="BT81" s="418"/>
      <c r="BU81" s="401"/>
      <c r="BV81" s="402"/>
      <c r="BW81" s="402"/>
      <c r="BX81" s="402"/>
      <c r="BY81" s="402"/>
      <c r="BZ81" s="402"/>
      <c r="CA81" s="402"/>
      <c r="CB81" s="402"/>
      <c r="CC81" s="402"/>
      <c r="CD81" s="402"/>
      <c r="CE81" s="402"/>
      <c r="CF81" s="402"/>
      <c r="CG81" s="402"/>
      <c r="CH81" s="402"/>
      <c r="CI81" s="402"/>
      <c r="CJ81" s="402"/>
      <c r="CK81" s="402"/>
      <c r="CL81" s="402"/>
      <c r="CM81" s="402"/>
      <c r="CN81" s="402"/>
      <c r="CO81" s="402"/>
      <c r="CP81" s="402"/>
      <c r="CQ81" s="402"/>
      <c r="CR81" s="403"/>
      <c r="CS81" s="401"/>
      <c r="CT81" s="402"/>
      <c r="CU81" s="402"/>
      <c r="CV81" s="402"/>
      <c r="CW81" s="402"/>
      <c r="CX81" s="402"/>
      <c r="CY81" s="402"/>
      <c r="CZ81" s="402"/>
      <c r="DA81" s="402"/>
      <c r="DB81" s="402"/>
      <c r="DC81" s="402"/>
      <c r="DD81" s="402"/>
      <c r="DE81" s="402"/>
      <c r="DF81" s="402"/>
      <c r="DG81" s="402"/>
      <c r="DH81" s="402"/>
      <c r="DI81" s="402"/>
      <c r="DJ81" s="402"/>
      <c r="DK81" s="402"/>
      <c r="DL81" s="402"/>
      <c r="DM81" s="402"/>
      <c r="DN81" s="402"/>
      <c r="DO81" s="402"/>
      <c r="DP81" s="403"/>
      <c r="DQ81" s="401"/>
      <c r="DR81" s="402"/>
      <c r="DS81" s="402"/>
      <c r="DT81" s="402"/>
      <c r="DU81" s="402"/>
      <c r="DV81" s="402"/>
      <c r="DW81" s="402"/>
      <c r="DX81" s="402"/>
      <c r="DY81" s="402"/>
      <c r="DZ81" s="402"/>
      <c r="EA81" s="402"/>
      <c r="EB81" s="402"/>
      <c r="EC81" s="402"/>
      <c r="ED81" s="402"/>
      <c r="EE81" s="402"/>
      <c r="EF81" s="402"/>
      <c r="EG81" s="402"/>
      <c r="EH81" s="402"/>
      <c r="EI81" s="402"/>
      <c r="EJ81" s="402"/>
      <c r="EK81" s="402"/>
      <c r="EL81" s="402"/>
      <c r="EM81" s="402"/>
      <c r="EN81" s="403"/>
      <c r="EO81" s="406"/>
      <c r="EP81" s="407"/>
      <c r="EQ81" s="407"/>
      <c r="ER81" s="407"/>
      <c r="ES81" s="407"/>
      <c r="ET81" s="407"/>
      <c r="EU81" s="407"/>
      <c r="EV81" s="407"/>
      <c r="EW81" s="407"/>
      <c r="EX81" s="407"/>
      <c r="EY81" s="407"/>
      <c r="EZ81" s="407"/>
      <c r="FA81" s="407"/>
      <c r="FB81" s="407"/>
      <c r="FC81" s="407"/>
      <c r="FD81" s="407"/>
      <c r="FE81" s="407"/>
      <c r="FF81" s="407"/>
      <c r="FG81" s="407"/>
      <c r="FH81" s="407"/>
      <c r="FI81" s="407"/>
    </row>
    <row r="82" spans="1:165" s="16" customFormat="1" ht="12.75" customHeight="1" thickBot="1">
      <c r="A82" s="354">
        <v>1</v>
      </c>
      <c r="B82" s="354"/>
      <c r="C82" s="354"/>
      <c r="D82" s="354"/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354"/>
      <c r="T82" s="354"/>
      <c r="U82" s="354"/>
      <c r="V82" s="354"/>
      <c r="W82" s="354"/>
      <c r="X82" s="354"/>
      <c r="Y82" s="354"/>
      <c r="Z82" s="354"/>
      <c r="AA82" s="354"/>
      <c r="AB82" s="354"/>
      <c r="AC82" s="354"/>
      <c r="AD82" s="354"/>
      <c r="AE82" s="354"/>
      <c r="AF82" s="354"/>
      <c r="AG82" s="354"/>
      <c r="AH82" s="354"/>
      <c r="AI82" s="354"/>
      <c r="AJ82" s="354"/>
      <c r="AK82" s="354"/>
      <c r="AL82" s="354"/>
      <c r="AM82" s="354"/>
      <c r="AN82" s="354"/>
      <c r="AO82" s="354"/>
      <c r="AP82" s="354"/>
      <c r="AQ82" s="354"/>
      <c r="AR82" s="354"/>
      <c r="AS82" s="354"/>
      <c r="AT82" s="354"/>
      <c r="AU82" s="354"/>
      <c r="AV82" s="354"/>
      <c r="AW82" s="354"/>
      <c r="AX82" s="354"/>
      <c r="AY82" s="355"/>
      <c r="AZ82" s="395">
        <v>2</v>
      </c>
      <c r="BA82" s="396"/>
      <c r="BB82" s="396"/>
      <c r="BC82" s="396"/>
      <c r="BD82" s="396"/>
      <c r="BE82" s="396"/>
      <c r="BF82" s="396"/>
      <c r="BG82" s="396"/>
      <c r="BH82" s="396"/>
      <c r="BI82" s="396"/>
      <c r="BJ82" s="396"/>
      <c r="BK82" s="396"/>
      <c r="BL82" s="396"/>
      <c r="BM82" s="397"/>
      <c r="BN82" s="366">
        <v>3</v>
      </c>
      <c r="BO82" s="367"/>
      <c r="BP82" s="367"/>
      <c r="BQ82" s="367"/>
      <c r="BR82" s="367"/>
      <c r="BS82" s="367"/>
      <c r="BT82" s="368"/>
      <c r="BU82" s="116">
        <v>4</v>
      </c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3"/>
      <c r="CS82" s="116">
        <v>5</v>
      </c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3"/>
      <c r="DQ82" s="116">
        <v>6</v>
      </c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3"/>
      <c r="EO82" s="116">
        <v>7</v>
      </c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</row>
    <row r="83" spans="1:165" ht="21" customHeight="1">
      <c r="A83" s="422" t="s">
        <v>369</v>
      </c>
      <c r="B83" s="422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22"/>
      <c r="AD83" s="422"/>
      <c r="AE83" s="422"/>
      <c r="AF83" s="422"/>
      <c r="AG83" s="422"/>
      <c r="AH83" s="422"/>
      <c r="AI83" s="422"/>
      <c r="AJ83" s="422"/>
      <c r="AK83" s="422"/>
      <c r="AL83" s="422"/>
      <c r="AM83" s="422"/>
      <c r="AN83" s="422"/>
      <c r="AO83" s="422"/>
      <c r="AP83" s="422"/>
      <c r="AQ83" s="422"/>
      <c r="AR83" s="422"/>
      <c r="AS83" s="422"/>
      <c r="AT83" s="422"/>
      <c r="AU83" s="422"/>
      <c r="AV83" s="422"/>
      <c r="AW83" s="422"/>
      <c r="AX83" s="422"/>
      <c r="AY83" s="423"/>
      <c r="AZ83" s="434" t="s">
        <v>370</v>
      </c>
      <c r="BA83" s="428"/>
      <c r="BB83" s="428"/>
      <c r="BC83" s="428"/>
      <c r="BD83" s="428"/>
      <c r="BE83" s="428"/>
      <c r="BF83" s="428"/>
      <c r="BG83" s="428"/>
      <c r="BH83" s="428"/>
      <c r="BI83" s="428"/>
      <c r="BJ83" s="428"/>
      <c r="BK83" s="428"/>
      <c r="BL83" s="428"/>
      <c r="BM83" s="429"/>
      <c r="BN83" s="427" t="s">
        <v>82</v>
      </c>
      <c r="BO83" s="428"/>
      <c r="BP83" s="428"/>
      <c r="BQ83" s="428"/>
      <c r="BR83" s="428"/>
      <c r="BS83" s="428"/>
      <c r="BT83" s="429"/>
      <c r="BU83" s="350"/>
      <c r="BV83" s="351"/>
      <c r="BW83" s="351"/>
      <c r="BX83" s="351"/>
      <c r="BY83" s="351"/>
      <c r="BZ83" s="351"/>
      <c r="CA83" s="351"/>
      <c r="CB83" s="351"/>
      <c r="CC83" s="351"/>
      <c r="CD83" s="351"/>
      <c r="CE83" s="351"/>
      <c r="CF83" s="351"/>
      <c r="CG83" s="351"/>
      <c r="CH83" s="351"/>
      <c r="CI83" s="351"/>
      <c r="CJ83" s="351"/>
      <c r="CK83" s="351"/>
      <c r="CL83" s="351"/>
      <c r="CM83" s="351"/>
      <c r="CN83" s="351"/>
      <c r="CO83" s="351"/>
      <c r="CP83" s="351"/>
      <c r="CQ83" s="351"/>
      <c r="CR83" s="352"/>
      <c r="CS83" s="350"/>
      <c r="CT83" s="351"/>
      <c r="CU83" s="351"/>
      <c r="CV83" s="351"/>
      <c r="CW83" s="351"/>
      <c r="CX83" s="351"/>
      <c r="CY83" s="351"/>
      <c r="CZ83" s="351"/>
      <c r="DA83" s="351"/>
      <c r="DB83" s="351"/>
      <c r="DC83" s="351"/>
      <c r="DD83" s="351"/>
      <c r="DE83" s="351"/>
      <c r="DF83" s="351"/>
      <c r="DG83" s="351"/>
      <c r="DH83" s="351"/>
      <c r="DI83" s="351"/>
      <c r="DJ83" s="351"/>
      <c r="DK83" s="351"/>
      <c r="DL83" s="351"/>
      <c r="DM83" s="351"/>
      <c r="DN83" s="351"/>
      <c r="DO83" s="351"/>
      <c r="DP83" s="352"/>
      <c r="DQ83" s="350"/>
      <c r="DR83" s="351"/>
      <c r="DS83" s="351"/>
      <c r="DT83" s="351"/>
      <c r="DU83" s="351"/>
      <c r="DV83" s="351"/>
      <c r="DW83" s="351"/>
      <c r="DX83" s="351"/>
      <c r="DY83" s="351"/>
      <c r="DZ83" s="351"/>
      <c r="EA83" s="351"/>
      <c r="EB83" s="351"/>
      <c r="EC83" s="351"/>
      <c r="ED83" s="351"/>
      <c r="EE83" s="351"/>
      <c r="EF83" s="351"/>
      <c r="EG83" s="351"/>
      <c r="EH83" s="351"/>
      <c r="EI83" s="351"/>
      <c r="EJ83" s="351"/>
      <c r="EK83" s="351"/>
      <c r="EL83" s="351"/>
      <c r="EM83" s="351"/>
      <c r="EN83" s="352"/>
      <c r="EO83" s="350"/>
      <c r="EP83" s="351"/>
      <c r="EQ83" s="351"/>
      <c r="ER83" s="351"/>
      <c r="ES83" s="351"/>
      <c r="ET83" s="351"/>
      <c r="EU83" s="351"/>
      <c r="EV83" s="351"/>
      <c r="EW83" s="351"/>
      <c r="EX83" s="351"/>
      <c r="EY83" s="351"/>
      <c r="EZ83" s="351"/>
      <c r="FA83" s="351"/>
      <c r="FB83" s="351"/>
      <c r="FC83" s="351"/>
      <c r="FD83" s="351"/>
      <c r="FE83" s="351"/>
      <c r="FF83" s="351"/>
      <c r="FG83" s="351"/>
      <c r="FH83" s="351"/>
      <c r="FI83" s="424"/>
    </row>
    <row r="84" spans="1:165" ht="27.75" customHeight="1">
      <c r="A84" s="437" t="s">
        <v>371</v>
      </c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437"/>
      <c r="O84" s="437"/>
      <c r="P84" s="437"/>
      <c r="Q84" s="437"/>
      <c r="R84" s="437"/>
      <c r="S84" s="437"/>
      <c r="T84" s="437"/>
      <c r="U84" s="437"/>
      <c r="V84" s="437"/>
      <c r="W84" s="437"/>
      <c r="X84" s="437"/>
      <c r="Y84" s="437"/>
      <c r="Z84" s="437"/>
      <c r="AA84" s="437"/>
      <c r="AB84" s="437"/>
      <c r="AC84" s="437"/>
      <c r="AD84" s="437"/>
      <c r="AE84" s="437"/>
      <c r="AF84" s="437"/>
      <c r="AG84" s="437"/>
      <c r="AH84" s="437"/>
      <c r="AI84" s="437"/>
      <c r="AJ84" s="437"/>
      <c r="AK84" s="437"/>
      <c r="AL84" s="437"/>
      <c r="AM84" s="437"/>
      <c r="AN84" s="437"/>
      <c r="AO84" s="437"/>
      <c r="AP84" s="437"/>
      <c r="AQ84" s="437"/>
      <c r="AR84" s="437"/>
      <c r="AS84" s="437"/>
      <c r="AT84" s="437"/>
      <c r="AU84" s="437"/>
      <c r="AV84" s="437"/>
      <c r="AW84" s="437"/>
      <c r="AX84" s="437"/>
      <c r="AY84" s="438"/>
      <c r="AZ84" s="327"/>
      <c r="BA84" s="328"/>
      <c r="BB84" s="328"/>
      <c r="BC84" s="328"/>
      <c r="BD84" s="328"/>
      <c r="BE84" s="328"/>
      <c r="BF84" s="328"/>
      <c r="BG84" s="328"/>
      <c r="BH84" s="328"/>
      <c r="BI84" s="328"/>
      <c r="BJ84" s="328"/>
      <c r="BK84" s="328"/>
      <c r="BL84" s="328"/>
      <c r="BM84" s="328"/>
      <c r="BN84" s="329" t="s">
        <v>372</v>
      </c>
      <c r="BO84" s="330"/>
      <c r="BP84" s="330"/>
      <c r="BQ84" s="330"/>
      <c r="BR84" s="330"/>
      <c r="BS84" s="330"/>
      <c r="BT84" s="331"/>
      <c r="BU84" s="332">
        <v>441902.88</v>
      </c>
      <c r="BV84" s="333"/>
      <c r="BW84" s="333"/>
      <c r="BX84" s="333"/>
      <c r="BY84" s="333"/>
      <c r="BZ84" s="333"/>
      <c r="CA84" s="333"/>
      <c r="CB84" s="333"/>
      <c r="CC84" s="333"/>
      <c r="CD84" s="333"/>
      <c r="CE84" s="333"/>
      <c r="CF84" s="333"/>
      <c r="CG84" s="333"/>
      <c r="CH84" s="333"/>
      <c r="CI84" s="333"/>
      <c r="CJ84" s="333"/>
      <c r="CK84" s="333"/>
      <c r="CL84" s="333"/>
      <c r="CM84" s="333"/>
      <c r="CN84" s="333"/>
      <c r="CO84" s="333"/>
      <c r="CP84" s="333"/>
      <c r="CQ84" s="333"/>
      <c r="CR84" s="334"/>
      <c r="CS84" s="332"/>
      <c r="CT84" s="333"/>
      <c r="CU84" s="333"/>
      <c r="CV84" s="333"/>
      <c r="CW84" s="333"/>
      <c r="CX84" s="333"/>
      <c r="CY84" s="333"/>
      <c r="CZ84" s="333"/>
      <c r="DA84" s="333"/>
      <c r="DB84" s="333"/>
      <c r="DC84" s="333"/>
      <c r="DD84" s="333"/>
      <c r="DE84" s="333"/>
      <c r="DF84" s="333"/>
      <c r="DG84" s="333"/>
      <c r="DH84" s="333"/>
      <c r="DI84" s="333"/>
      <c r="DJ84" s="333"/>
      <c r="DK84" s="333"/>
      <c r="DL84" s="333"/>
      <c r="DM84" s="333"/>
      <c r="DN84" s="333"/>
      <c r="DO84" s="333"/>
      <c r="DP84" s="334"/>
      <c r="DQ84" s="332"/>
      <c r="DR84" s="333"/>
      <c r="DS84" s="333"/>
      <c r="DT84" s="333"/>
      <c r="DU84" s="333"/>
      <c r="DV84" s="333"/>
      <c r="DW84" s="333"/>
      <c r="DX84" s="333"/>
      <c r="DY84" s="333"/>
      <c r="DZ84" s="333"/>
      <c r="EA84" s="333"/>
      <c r="EB84" s="333"/>
      <c r="EC84" s="333"/>
      <c r="ED84" s="333"/>
      <c r="EE84" s="333"/>
      <c r="EF84" s="333"/>
      <c r="EG84" s="333"/>
      <c r="EH84" s="333"/>
      <c r="EI84" s="333"/>
      <c r="EJ84" s="333"/>
      <c r="EK84" s="333"/>
      <c r="EL84" s="333"/>
      <c r="EM84" s="333"/>
      <c r="EN84" s="334"/>
      <c r="EO84" s="336">
        <f>BU84+CS84-DQ84</f>
        <v>441902.88</v>
      </c>
      <c r="EP84" s="337"/>
      <c r="EQ84" s="337"/>
      <c r="ER84" s="337"/>
      <c r="ES84" s="337"/>
      <c r="ET84" s="337"/>
      <c r="EU84" s="337"/>
      <c r="EV84" s="337"/>
      <c r="EW84" s="337"/>
      <c r="EX84" s="337"/>
      <c r="EY84" s="337"/>
      <c r="EZ84" s="337"/>
      <c r="FA84" s="337"/>
      <c r="FB84" s="337"/>
      <c r="FC84" s="337"/>
      <c r="FD84" s="337"/>
      <c r="FE84" s="337"/>
      <c r="FF84" s="337"/>
      <c r="FG84" s="337"/>
      <c r="FH84" s="337"/>
      <c r="FI84" s="344"/>
    </row>
    <row r="85" spans="1:165" ht="27.75" customHeight="1">
      <c r="A85" s="422" t="s">
        <v>373</v>
      </c>
      <c r="B85" s="422"/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  <c r="AD85" s="422"/>
      <c r="AE85" s="422"/>
      <c r="AF85" s="422"/>
      <c r="AG85" s="422"/>
      <c r="AH85" s="422"/>
      <c r="AI85" s="422"/>
      <c r="AJ85" s="422"/>
      <c r="AK85" s="422"/>
      <c r="AL85" s="422"/>
      <c r="AM85" s="422"/>
      <c r="AN85" s="422"/>
      <c r="AO85" s="422"/>
      <c r="AP85" s="422"/>
      <c r="AQ85" s="422"/>
      <c r="AR85" s="422"/>
      <c r="AS85" s="422"/>
      <c r="AT85" s="422"/>
      <c r="AU85" s="422"/>
      <c r="AV85" s="422"/>
      <c r="AW85" s="422"/>
      <c r="AX85" s="422"/>
      <c r="AY85" s="423"/>
      <c r="AZ85" s="353" t="s">
        <v>374</v>
      </c>
      <c r="BA85" s="345"/>
      <c r="BB85" s="345"/>
      <c r="BC85" s="345"/>
      <c r="BD85" s="345"/>
      <c r="BE85" s="345"/>
      <c r="BF85" s="345"/>
      <c r="BG85" s="345"/>
      <c r="BH85" s="345"/>
      <c r="BI85" s="345"/>
      <c r="BJ85" s="345"/>
      <c r="BK85" s="345"/>
      <c r="BL85" s="345"/>
      <c r="BM85" s="345"/>
      <c r="BN85" s="346" t="s">
        <v>375</v>
      </c>
      <c r="BO85" s="347"/>
      <c r="BP85" s="347"/>
      <c r="BQ85" s="347"/>
      <c r="BR85" s="347"/>
      <c r="BS85" s="347"/>
      <c r="BT85" s="348"/>
      <c r="BU85" s="336"/>
      <c r="BV85" s="337"/>
      <c r="BW85" s="337"/>
      <c r="BX85" s="337"/>
      <c r="BY85" s="337"/>
      <c r="BZ85" s="337"/>
      <c r="CA85" s="337"/>
      <c r="CB85" s="337"/>
      <c r="CC85" s="337"/>
      <c r="CD85" s="337"/>
      <c r="CE85" s="337"/>
      <c r="CF85" s="337"/>
      <c r="CG85" s="337"/>
      <c r="CH85" s="337"/>
      <c r="CI85" s="337"/>
      <c r="CJ85" s="337"/>
      <c r="CK85" s="337"/>
      <c r="CL85" s="337"/>
      <c r="CM85" s="337"/>
      <c r="CN85" s="337"/>
      <c r="CO85" s="337"/>
      <c r="CP85" s="337"/>
      <c r="CQ85" s="337"/>
      <c r="CR85" s="338"/>
      <c r="CS85" s="92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1"/>
      <c r="DQ85" s="336"/>
      <c r="DR85" s="337"/>
      <c r="DS85" s="337"/>
      <c r="DT85" s="337"/>
      <c r="DU85" s="337"/>
      <c r="DV85" s="337"/>
      <c r="DW85" s="337"/>
      <c r="DX85" s="337"/>
      <c r="DY85" s="337"/>
      <c r="DZ85" s="337"/>
      <c r="EA85" s="337"/>
      <c r="EB85" s="337"/>
      <c r="EC85" s="337"/>
      <c r="ED85" s="337"/>
      <c r="EE85" s="337"/>
      <c r="EF85" s="337"/>
      <c r="EG85" s="337"/>
      <c r="EH85" s="337"/>
      <c r="EI85" s="337"/>
      <c r="EJ85" s="337"/>
      <c r="EK85" s="337"/>
      <c r="EL85" s="337"/>
      <c r="EM85" s="337"/>
      <c r="EN85" s="338"/>
      <c r="EO85" s="336"/>
      <c r="EP85" s="337"/>
      <c r="EQ85" s="337"/>
      <c r="ER85" s="337"/>
      <c r="ES85" s="337"/>
      <c r="ET85" s="337"/>
      <c r="EU85" s="337"/>
      <c r="EV85" s="337"/>
      <c r="EW85" s="337"/>
      <c r="EX85" s="337"/>
      <c r="EY85" s="337"/>
      <c r="EZ85" s="337"/>
      <c r="FA85" s="337"/>
      <c r="FB85" s="337"/>
      <c r="FC85" s="337"/>
      <c r="FD85" s="337"/>
      <c r="FE85" s="337"/>
      <c r="FF85" s="337"/>
      <c r="FG85" s="337"/>
      <c r="FH85" s="337"/>
      <c r="FI85" s="344"/>
    </row>
    <row r="86" spans="1:165" ht="27.75" customHeight="1">
      <c r="A86" s="437" t="s">
        <v>377</v>
      </c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/>
      <c r="U86" s="437"/>
      <c r="V86" s="437"/>
      <c r="W86" s="437"/>
      <c r="X86" s="437"/>
      <c r="Y86" s="437"/>
      <c r="Z86" s="437"/>
      <c r="AA86" s="437"/>
      <c r="AB86" s="437"/>
      <c r="AC86" s="437"/>
      <c r="AD86" s="437"/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7"/>
      <c r="AY86" s="438"/>
      <c r="AZ86" s="327"/>
      <c r="BA86" s="328"/>
      <c r="BB86" s="328"/>
      <c r="BC86" s="328"/>
      <c r="BD86" s="328"/>
      <c r="BE86" s="328"/>
      <c r="BF86" s="328"/>
      <c r="BG86" s="328"/>
      <c r="BH86" s="328"/>
      <c r="BI86" s="328"/>
      <c r="BJ86" s="328"/>
      <c r="BK86" s="328"/>
      <c r="BL86" s="328"/>
      <c r="BM86" s="328"/>
      <c r="BN86" s="346" t="s">
        <v>376</v>
      </c>
      <c r="BO86" s="347"/>
      <c r="BP86" s="347"/>
      <c r="BQ86" s="347"/>
      <c r="BR86" s="347"/>
      <c r="BS86" s="347"/>
      <c r="BT86" s="348"/>
      <c r="BU86" s="332"/>
      <c r="BV86" s="333"/>
      <c r="BW86" s="333"/>
      <c r="BX86" s="333"/>
      <c r="BY86" s="333"/>
      <c r="BZ86" s="333"/>
      <c r="CA86" s="333"/>
      <c r="CB86" s="333"/>
      <c r="CC86" s="333"/>
      <c r="CD86" s="333"/>
      <c r="CE86" s="333"/>
      <c r="CF86" s="333"/>
      <c r="CG86" s="333"/>
      <c r="CH86" s="333"/>
      <c r="CI86" s="333"/>
      <c r="CJ86" s="333"/>
      <c r="CK86" s="333"/>
      <c r="CL86" s="333"/>
      <c r="CM86" s="333"/>
      <c r="CN86" s="333"/>
      <c r="CO86" s="333"/>
      <c r="CP86" s="333"/>
      <c r="CQ86" s="333"/>
      <c r="CR86" s="334"/>
      <c r="CS86" s="332"/>
      <c r="CT86" s="333"/>
      <c r="CU86" s="333"/>
      <c r="CV86" s="333"/>
      <c r="CW86" s="333"/>
      <c r="CX86" s="333"/>
      <c r="CY86" s="333"/>
      <c r="CZ86" s="333"/>
      <c r="DA86" s="333"/>
      <c r="DB86" s="333"/>
      <c r="DC86" s="333"/>
      <c r="DD86" s="333"/>
      <c r="DE86" s="333"/>
      <c r="DF86" s="333"/>
      <c r="DG86" s="333"/>
      <c r="DH86" s="333"/>
      <c r="DI86" s="333"/>
      <c r="DJ86" s="333"/>
      <c r="DK86" s="333"/>
      <c r="DL86" s="333"/>
      <c r="DM86" s="333"/>
      <c r="DN86" s="333"/>
      <c r="DO86" s="333"/>
      <c r="DP86" s="334"/>
      <c r="DQ86" s="332"/>
      <c r="DR86" s="333"/>
      <c r="DS86" s="333"/>
      <c r="DT86" s="333"/>
      <c r="DU86" s="333"/>
      <c r="DV86" s="333"/>
      <c r="DW86" s="333"/>
      <c r="DX86" s="333"/>
      <c r="DY86" s="333"/>
      <c r="DZ86" s="333"/>
      <c r="EA86" s="333"/>
      <c r="EB86" s="333"/>
      <c r="EC86" s="333"/>
      <c r="ED86" s="333"/>
      <c r="EE86" s="333"/>
      <c r="EF86" s="333"/>
      <c r="EG86" s="333"/>
      <c r="EH86" s="333"/>
      <c r="EI86" s="333"/>
      <c r="EJ86" s="333"/>
      <c r="EK86" s="333"/>
      <c r="EL86" s="333"/>
      <c r="EM86" s="333"/>
      <c r="EN86" s="334"/>
      <c r="EO86" s="332"/>
      <c r="EP86" s="333"/>
      <c r="EQ86" s="333"/>
      <c r="ER86" s="333"/>
      <c r="ES86" s="333"/>
      <c r="ET86" s="333"/>
      <c r="EU86" s="333"/>
      <c r="EV86" s="333"/>
      <c r="EW86" s="333"/>
      <c r="EX86" s="333"/>
      <c r="EY86" s="333"/>
      <c r="EZ86" s="333"/>
      <c r="FA86" s="333"/>
      <c r="FB86" s="333"/>
      <c r="FC86" s="333"/>
      <c r="FD86" s="333"/>
      <c r="FE86" s="333"/>
      <c r="FF86" s="333"/>
      <c r="FG86" s="333"/>
      <c r="FH86" s="333"/>
      <c r="FI86" s="335"/>
    </row>
    <row r="87" spans="1:165" ht="15" customHeight="1">
      <c r="A87" s="437" t="s">
        <v>378</v>
      </c>
      <c r="B87" s="437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437"/>
      <c r="O87" s="437"/>
      <c r="P87" s="437"/>
      <c r="Q87" s="437"/>
      <c r="R87" s="437"/>
      <c r="S87" s="437"/>
      <c r="T87" s="437"/>
      <c r="U87" s="437"/>
      <c r="V87" s="437"/>
      <c r="W87" s="437"/>
      <c r="X87" s="437"/>
      <c r="Y87" s="437"/>
      <c r="Z87" s="437"/>
      <c r="AA87" s="437"/>
      <c r="AB87" s="437"/>
      <c r="AC87" s="437"/>
      <c r="AD87" s="437"/>
      <c r="AE87" s="437"/>
      <c r="AF87" s="437"/>
      <c r="AG87" s="437"/>
      <c r="AH87" s="437"/>
      <c r="AI87" s="437"/>
      <c r="AJ87" s="437"/>
      <c r="AK87" s="437"/>
      <c r="AL87" s="437"/>
      <c r="AM87" s="437"/>
      <c r="AN87" s="437"/>
      <c r="AO87" s="437"/>
      <c r="AP87" s="437"/>
      <c r="AQ87" s="437"/>
      <c r="AR87" s="437"/>
      <c r="AS87" s="437"/>
      <c r="AT87" s="437"/>
      <c r="AU87" s="437"/>
      <c r="AV87" s="437"/>
      <c r="AW87" s="437"/>
      <c r="AX87" s="437"/>
      <c r="AY87" s="438"/>
      <c r="AZ87" s="327"/>
      <c r="BA87" s="328"/>
      <c r="BB87" s="328"/>
      <c r="BC87" s="328"/>
      <c r="BD87" s="328"/>
      <c r="BE87" s="328"/>
      <c r="BF87" s="328"/>
      <c r="BG87" s="328"/>
      <c r="BH87" s="328"/>
      <c r="BI87" s="328"/>
      <c r="BJ87" s="328"/>
      <c r="BK87" s="328"/>
      <c r="BL87" s="328"/>
      <c r="BM87" s="328"/>
      <c r="BN87" s="346" t="s">
        <v>379</v>
      </c>
      <c r="BO87" s="347"/>
      <c r="BP87" s="347"/>
      <c r="BQ87" s="347"/>
      <c r="BR87" s="347"/>
      <c r="BS87" s="347"/>
      <c r="BT87" s="348"/>
      <c r="BU87" s="332"/>
      <c r="BV87" s="333"/>
      <c r="BW87" s="333"/>
      <c r="BX87" s="333"/>
      <c r="BY87" s="333"/>
      <c r="BZ87" s="333"/>
      <c r="CA87" s="333"/>
      <c r="CB87" s="333"/>
      <c r="CC87" s="333"/>
      <c r="CD87" s="333"/>
      <c r="CE87" s="333"/>
      <c r="CF87" s="333"/>
      <c r="CG87" s="333"/>
      <c r="CH87" s="333"/>
      <c r="CI87" s="333"/>
      <c r="CJ87" s="333"/>
      <c r="CK87" s="333"/>
      <c r="CL87" s="333"/>
      <c r="CM87" s="333"/>
      <c r="CN87" s="333"/>
      <c r="CO87" s="333"/>
      <c r="CP87" s="333"/>
      <c r="CQ87" s="333"/>
      <c r="CR87" s="334"/>
      <c r="CS87" s="332"/>
      <c r="CT87" s="333"/>
      <c r="CU87" s="333"/>
      <c r="CV87" s="333"/>
      <c r="CW87" s="333"/>
      <c r="CX87" s="333"/>
      <c r="CY87" s="333"/>
      <c r="CZ87" s="333"/>
      <c r="DA87" s="333"/>
      <c r="DB87" s="333"/>
      <c r="DC87" s="333"/>
      <c r="DD87" s="333"/>
      <c r="DE87" s="333"/>
      <c r="DF87" s="333"/>
      <c r="DG87" s="333"/>
      <c r="DH87" s="333"/>
      <c r="DI87" s="333"/>
      <c r="DJ87" s="333"/>
      <c r="DK87" s="333"/>
      <c r="DL87" s="333"/>
      <c r="DM87" s="333"/>
      <c r="DN87" s="333"/>
      <c r="DO87" s="333"/>
      <c r="DP87" s="334"/>
      <c r="DQ87" s="332"/>
      <c r="DR87" s="333"/>
      <c r="DS87" s="333"/>
      <c r="DT87" s="333"/>
      <c r="DU87" s="333"/>
      <c r="DV87" s="333"/>
      <c r="DW87" s="333"/>
      <c r="DX87" s="333"/>
      <c r="DY87" s="333"/>
      <c r="DZ87" s="333"/>
      <c r="EA87" s="333"/>
      <c r="EB87" s="333"/>
      <c r="EC87" s="333"/>
      <c r="ED87" s="333"/>
      <c r="EE87" s="333"/>
      <c r="EF87" s="333"/>
      <c r="EG87" s="333"/>
      <c r="EH87" s="333"/>
      <c r="EI87" s="333"/>
      <c r="EJ87" s="333"/>
      <c r="EK87" s="333"/>
      <c r="EL87" s="333"/>
      <c r="EM87" s="333"/>
      <c r="EN87" s="334"/>
      <c r="EO87" s="332"/>
      <c r="EP87" s="333"/>
      <c r="EQ87" s="333"/>
      <c r="ER87" s="333"/>
      <c r="ES87" s="333"/>
      <c r="ET87" s="333"/>
      <c r="EU87" s="333"/>
      <c r="EV87" s="333"/>
      <c r="EW87" s="333"/>
      <c r="EX87" s="333"/>
      <c r="EY87" s="333"/>
      <c r="EZ87" s="333"/>
      <c r="FA87" s="333"/>
      <c r="FB87" s="333"/>
      <c r="FC87" s="333"/>
      <c r="FD87" s="333"/>
      <c r="FE87" s="333"/>
      <c r="FF87" s="333"/>
      <c r="FG87" s="333"/>
      <c r="FH87" s="333"/>
      <c r="FI87" s="335"/>
    </row>
    <row r="88" spans="1:165" ht="29.25" customHeight="1">
      <c r="A88" s="422" t="s">
        <v>380</v>
      </c>
      <c r="B88" s="422"/>
      <c r="C88" s="422"/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422"/>
      <c r="AC88" s="422"/>
      <c r="AD88" s="422"/>
      <c r="AE88" s="422"/>
      <c r="AF88" s="422"/>
      <c r="AG88" s="422"/>
      <c r="AH88" s="422"/>
      <c r="AI88" s="422"/>
      <c r="AJ88" s="422"/>
      <c r="AK88" s="422"/>
      <c r="AL88" s="422"/>
      <c r="AM88" s="422"/>
      <c r="AN88" s="422"/>
      <c r="AO88" s="422"/>
      <c r="AP88" s="422"/>
      <c r="AQ88" s="422"/>
      <c r="AR88" s="422"/>
      <c r="AS88" s="422"/>
      <c r="AT88" s="422"/>
      <c r="AU88" s="422"/>
      <c r="AV88" s="422"/>
      <c r="AW88" s="422"/>
      <c r="AX88" s="422"/>
      <c r="AY88" s="423"/>
      <c r="AZ88" s="353" t="s">
        <v>381</v>
      </c>
      <c r="BA88" s="345"/>
      <c r="BB88" s="345"/>
      <c r="BC88" s="345"/>
      <c r="BD88" s="345"/>
      <c r="BE88" s="345"/>
      <c r="BF88" s="345"/>
      <c r="BG88" s="345"/>
      <c r="BH88" s="345"/>
      <c r="BI88" s="345"/>
      <c r="BJ88" s="345"/>
      <c r="BK88" s="345"/>
      <c r="BL88" s="345"/>
      <c r="BM88" s="345"/>
      <c r="BN88" s="346" t="s">
        <v>290</v>
      </c>
      <c r="BO88" s="347"/>
      <c r="BP88" s="347"/>
      <c r="BQ88" s="347"/>
      <c r="BR88" s="347"/>
      <c r="BS88" s="347"/>
      <c r="BT88" s="348"/>
      <c r="BU88" s="336"/>
      <c r="BV88" s="337"/>
      <c r="BW88" s="337"/>
      <c r="BX88" s="337"/>
      <c r="BY88" s="337"/>
      <c r="BZ88" s="337"/>
      <c r="CA88" s="337"/>
      <c r="CB88" s="337"/>
      <c r="CC88" s="337"/>
      <c r="CD88" s="337"/>
      <c r="CE88" s="337"/>
      <c r="CF88" s="337"/>
      <c r="CG88" s="337"/>
      <c r="CH88" s="337"/>
      <c r="CI88" s="337"/>
      <c r="CJ88" s="337"/>
      <c r="CK88" s="337"/>
      <c r="CL88" s="337"/>
      <c r="CM88" s="337"/>
      <c r="CN88" s="337"/>
      <c r="CO88" s="337"/>
      <c r="CP88" s="337"/>
      <c r="CQ88" s="337"/>
      <c r="CR88" s="338"/>
      <c r="CS88" s="336"/>
      <c r="CT88" s="337"/>
      <c r="CU88" s="337"/>
      <c r="CV88" s="337"/>
      <c r="CW88" s="337"/>
      <c r="CX88" s="337"/>
      <c r="CY88" s="337"/>
      <c r="CZ88" s="337"/>
      <c r="DA88" s="337"/>
      <c r="DB88" s="337"/>
      <c r="DC88" s="337"/>
      <c r="DD88" s="337"/>
      <c r="DE88" s="337"/>
      <c r="DF88" s="337"/>
      <c r="DG88" s="337"/>
      <c r="DH88" s="337"/>
      <c r="DI88" s="337"/>
      <c r="DJ88" s="337"/>
      <c r="DK88" s="337"/>
      <c r="DL88" s="337"/>
      <c r="DM88" s="337"/>
      <c r="DN88" s="337"/>
      <c r="DO88" s="337"/>
      <c r="DP88" s="338"/>
      <c r="DQ88" s="336"/>
      <c r="DR88" s="337"/>
      <c r="DS88" s="337"/>
      <c r="DT88" s="337"/>
      <c r="DU88" s="337"/>
      <c r="DV88" s="337"/>
      <c r="DW88" s="337"/>
      <c r="DX88" s="337"/>
      <c r="DY88" s="337"/>
      <c r="DZ88" s="337"/>
      <c r="EA88" s="337"/>
      <c r="EB88" s="337"/>
      <c r="EC88" s="337"/>
      <c r="ED88" s="337"/>
      <c r="EE88" s="337"/>
      <c r="EF88" s="337"/>
      <c r="EG88" s="337"/>
      <c r="EH88" s="337"/>
      <c r="EI88" s="337"/>
      <c r="EJ88" s="337"/>
      <c r="EK88" s="337"/>
      <c r="EL88" s="337"/>
      <c r="EM88" s="337"/>
      <c r="EN88" s="338"/>
      <c r="EO88" s="336"/>
      <c r="EP88" s="337"/>
      <c r="EQ88" s="337"/>
      <c r="ER88" s="337"/>
      <c r="ES88" s="337"/>
      <c r="ET88" s="337"/>
      <c r="EU88" s="337"/>
      <c r="EV88" s="337"/>
      <c r="EW88" s="337"/>
      <c r="EX88" s="337"/>
      <c r="EY88" s="337"/>
      <c r="EZ88" s="337"/>
      <c r="FA88" s="337"/>
      <c r="FB88" s="337"/>
      <c r="FC88" s="337"/>
      <c r="FD88" s="337"/>
      <c r="FE88" s="337"/>
      <c r="FF88" s="337"/>
      <c r="FG88" s="337"/>
      <c r="FH88" s="337"/>
      <c r="FI88" s="344"/>
    </row>
    <row r="89" spans="1:165" ht="27.75" customHeight="1">
      <c r="A89" s="437" t="s">
        <v>377</v>
      </c>
      <c r="B89" s="437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437"/>
      <c r="O89" s="437"/>
      <c r="P89" s="437"/>
      <c r="Q89" s="437"/>
      <c r="R89" s="437"/>
      <c r="S89" s="437"/>
      <c r="T89" s="437"/>
      <c r="U89" s="437"/>
      <c r="V89" s="437"/>
      <c r="W89" s="437"/>
      <c r="X89" s="437"/>
      <c r="Y89" s="437"/>
      <c r="Z89" s="437"/>
      <c r="AA89" s="437"/>
      <c r="AB89" s="437"/>
      <c r="AC89" s="437"/>
      <c r="AD89" s="437"/>
      <c r="AE89" s="437"/>
      <c r="AF89" s="437"/>
      <c r="AG89" s="437"/>
      <c r="AH89" s="437"/>
      <c r="AI89" s="437"/>
      <c r="AJ89" s="437"/>
      <c r="AK89" s="437"/>
      <c r="AL89" s="437"/>
      <c r="AM89" s="437"/>
      <c r="AN89" s="437"/>
      <c r="AO89" s="437"/>
      <c r="AP89" s="437"/>
      <c r="AQ89" s="437"/>
      <c r="AR89" s="437"/>
      <c r="AS89" s="437"/>
      <c r="AT89" s="437"/>
      <c r="AU89" s="437"/>
      <c r="AV89" s="437"/>
      <c r="AW89" s="437"/>
      <c r="AX89" s="437"/>
      <c r="AY89" s="438"/>
      <c r="AZ89" s="327"/>
      <c r="BA89" s="328"/>
      <c r="BB89" s="328"/>
      <c r="BC89" s="328"/>
      <c r="BD89" s="328"/>
      <c r="BE89" s="328"/>
      <c r="BF89" s="328"/>
      <c r="BG89" s="328"/>
      <c r="BH89" s="328"/>
      <c r="BI89" s="328"/>
      <c r="BJ89" s="328"/>
      <c r="BK89" s="328"/>
      <c r="BL89" s="328"/>
      <c r="BM89" s="328"/>
      <c r="BN89" s="346" t="s">
        <v>382</v>
      </c>
      <c r="BO89" s="347"/>
      <c r="BP89" s="347"/>
      <c r="BQ89" s="347"/>
      <c r="BR89" s="347"/>
      <c r="BS89" s="347"/>
      <c r="BT89" s="348"/>
      <c r="BU89" s="332"/>
      <c r="BV89" s="333"/>
      <c r="BW89" s="333"/>
      <c r="BX89" s="333"/>
      <c r="BY89" s="333"/>
      <c r="BZ89" s="333"/>
      <c r="CA89" s="333"/>
      <c r="CB89" s="333"/>
      <c r="CC89" s="333"/>
      <c r="CD89" s="333"/>
      <c r="CE89" s="333"/>
      <c r="CF89" s="333"/>
      <c r="CG89" s="333"/>
      <c r="CH89" s="333"/>
      <c r="CI89" s="333"/>
      <c r="CJ89" s="333"/>
      <c r="CK89" s="333"/>
      <c r="CL89" s="333"/>
      <c r="CM89" s="333"/>
      <c r="CN89" s="333"/>
      <c r="CO89" s="333"/>
      <c r="CP89" s="333"/>
      <c r="CQ89" s="333"/>
      <c r="CR89" s="334"/>
      <c r="CS89" s="332"/>
      <c r="CT89" s="333"/>
      <c r="CU89" s="333"/>
      <c r="CV89" s="333"/>
      <c r="CW89" s="333"/>
      <c r="CX89" s="333"/>
      <c r="CY89" s="333"/>
      <c r="CZ89" s="333"/>
      <c r="DA89" s="333"/>
      <c r="DB89" s="333"/>
      <c r="DC89" s="333"/>
      <c r="DD89" s="333"/>
      <c r="DE89" s="333"/>
      <c r="DF89" s="333"/>
      <c r="DG89" s="333"/>
      <c r="DH89" s="333"/>
      <c r="DI89" s="333"/>
      <c r="DJ89" s="333"/>
      <c r="DK89" s="333"/>
      <c r="DL89" s="333"/>
      <c r="DM89" s="333"/>
      <c r="DN89" s="333"/>
      <c r="DO89" s="333"/>
      <c r="DP89" s="334"/>
      <c r="DQ89" s="332"/>
      <c r="DR89" s="333"/>
      <c r="DS89" s="333"/>
      <c r="DT89" s="333"/>
      <c r="DU89" s="333"/>
      <c r="DV89" s="333"/>
      <c r="DW89" s="333"/>
      <c r="DX89" s="333"/>
      <c r="DY89" s="333"/>
      <c r="DZ89" s="333"/>
      <c r="EA89" s="333"/>
      <c r="EB89" s="333"/>
      <c r="EC89" s="333"/>
      <c r="ED89" s="333"/>
      <c r="EE89" s="333"/>
      <c r="EF89" s="333"/>
      <c r="EG89" s="333"/>
      <c r="EH89" s="333"/>
      <c r="EI89" s="333"/>
      <c r="EJ89" s="333"/>
      <c r="EK89" s="333"/>
      <c r="EL89" s="333"/>
      <c r="EM89" s="333"/>
      <c r="EN89" s="334"/>
      <c r="EO89" s="332"/>
      <c r="EP89" s="333"/>
      <c r="EQ89" s="333"/>
      <c r="ER89" s="333"/>
      <c r="ES89" s="333"/>
      <c r="ET89" s="333"/>
      <c r="EU89" s="333"/>
      <c r="EV89" s="333"/>
      <c r="EW89" s="333"/>
      <c r="EX89" s="333"/>
      <c r="EY89" s="333"/>
      <c r="EZ89" s="333"/>
      <c r="FA89" s="333"/>
      <c r="FB89" s="333"/>
      <c r="FC89" s="333"/>
      <c r="FD89" s="333"/>
      <c r="FE89" s="333"/>
      <c r="FF89" s="333"/>
      <c r="FG89" s="333"/>
      <c r="FH89" s="333"/>
      <c r="FI89" s="335"/>
    </row>
    <row r="90" spans="1:165" ht="15" customHeight="1">
      <c r="A90" s="437" t="s">
        <v>378</v>
      </c>
      <c r="B90" s="437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437"/>
      <c r="AD90" s="437"/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7"/>
      <c r="AY90" s="438"/>
      <c r="AZ90" s="327"/>
      <c r="BA90" s="328"/>
      <c r="BB90" s="328"/>
      <c r="BC90" s="328"/>
      <c r="BD90" s="328"/>
      <c r="BE90" s="328"/>
      <c r="BF90" s="328"/>
      <c r="BG90" s="328"/>
      <c r="BH90" s="328"/>
      <c r="BI90" s="328"/>
      <c r="BJ90" s="328"/>
      <c r="BK90" s="328"/>
      <c r="BL90" s="328"/>
      <c r="BM90" s="328"/>
      <c r="BN90" s="346" t="s">
        <v>383</v>
      </c>
      <c r="BO90" s="347"/>
      <c r="BP90" s="347"/>
      <c r="BQ90" s="347"/>
      <c r="BR90" s="347"/>
      <c r="BS90" s="347"/>
      <c r="BT90" s="348"/>
      <c r="BU90" s="332"/>
      <c r="BV90" s="333"/>
      <c r="BW90" s="333"/>
      <c r="BX90" s="333"/>
      <c r="BY90" s="333"/>
      <c r="BZ90" s="333"/>
      <c r="CA90" s="333"/>
      <c r="CB90" s="333"/>
      <c r="CC90" s="333"/>
      <c r="CD90" s="333"/>
      <c r="CE90" s="333"/>
      <c r="CF90" s="333"/>
      <c r="CG90" s="333"/>
      <c r="CH90" s="333"/>
      <c r="CI90" s="333"/>
      <c r="CJ90" s="333"/>
      <c r="CK90" s="333"/>
      <c r="CL90" s="333"/>
      <c r="CM90" s="333"/>
      <c r="CN90" s="333"/>
      <c r="CO90" s="333"/>
      <c r="CP90" s="333"/>
      <c r="CQ90" s="333"/>
      <c r="CR90" s="334"/>
      <c r="CS90" s="332"/>
      <c r="CT90" s="333"/>
      <c r="CU90" s="333"/>
      <c r="CV90" s="333"/>
      <c r="CW90" s="333"/>
      <c r="CX90" s="333"/>
      <c r="CY90" s="333"/>
      <c r="CZ90" s="333"/>
      <c r="DA90" s="333"/>
      <c r="DB90" s="333"/>
      <c r="DC90" s="333"/>
      <c r="DD90" s="333"/>
      <c r="DE90" s="333"/>
      <c r="DF90" s="333"/>
      <c r="DG90" s="333"/>
      <c r="DH90" s="333"/>
      <c r="DI90" s="333"/>
      <c r="DJ90" s="333"/>
      <c r="DK90" s="333"/>
      <c r="DL90" s="333"/>
      <c r="DM90" s="333"/>
      <c r="DN90" s="333"/>
      <c r="DO90" s="333"/>
      <c r="DP90" s="334"/>
      <c r="DQ90" s="332"/>
      <c r="DR90" s="333"/>
      <c r="DS90" s="333"/>
      <c r="DT90" s="333"/>
      <c r="DU90" s="333"/>
      <c r="DV90" s="333"/>
      <c r="DW90" s="333"/>
      <c r="DX90" s="333"/>
      <c r="DY90" s="333"/>
      <c r="DZ90" s="333"/>
      <c r="EA90" s="333"/>
      <c r="EB90" s="333"/>
      <c r="EC90" s="333"/>
      <c r="ED90" s="333"/>
      <c r="EE90" s="333"/>
      <c r="EF90" s="333"/>
      <c r="EG90" s="333"/>
      <c r="EH90" s="333"/>
      <c r="EI90" s="333"/>
      <c r="EJ90" s="333"/>
      <c r="EK90" s="333"/>
      <c r="EL90" s="333"/>
      <c r="EM90" s="333"/>
      <c r="EN90" s="334"/>
      <c r="EO90" s="332"/>
      <c r="EP90" s="333"/>
      <c r="EQ90" s="333"/>
      <c r="ER90" s="333"/>
      <c r="ES90" s="333"/>
      <c r="ET90" s="333"/>
      <c r="EU90" s="333"/>
      <c r="EV90" s="333"/>
      <c r="EW90" s="333"/>
      <c r="EX90" s="333"/>
      <c r="EY90" s="333"/>
      <c r="EZ90" s="333"/>
      <c r="FA90" s="333"/>
      <c r="FB90" s="333"/>
      <c r="FC90" s="333"/>
      <c r="FD90" s="333"/>
      <c r="FE90" s="333"/>
      <c r="FF90" s="333"/>
      <c r="FG90" s="333"/>
      <c r="FH90" s="333"/>
      <c r="FI90" s="335"/>
    </row>
    <row r="91" spans="1:165" ht="27.75" customHeight="1">
      <c r="A91" s="325" t="s">
        <v>393</v>
      </c>
      <c r="B91" s="325"/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325"/>
      <c r="AC91" s="325"/>
      <c r="AD91" s="325"/>
      <c r="AE91" s="325"/>
      <c r="AF91" s="325"/>
      <c r="AG91" s="325"/>
      <c r="AH91" s="325"/>
      <c r="AI91" s="325"/>
      <c r="AJ91" s="325"/>
      <c r="AK91" s="325"/>
      <c r="AL91" s="325"/>
      <c r="AM91" s="325"/>
      <c r="AN91" s="325"/>
      <c r="AO91" s="325"/>
      <c r="AP91" s="325"/>
      <c r="AQ91" s="325"/>
      <c r="AR91" s="325"/>
      <c r="AS91" s="325"/>
      <c r="AT91" s="325"/>
      <c r="AU91" s="325"/>
      <c r="AV91" s="325"/>
      <c r="AW91" s="325"/>
      <c r="AX91" s="325"/>
      <c r="AY91" s="326"/>
      <c r="AZ91" s="327" t="s">
        <v>384</v>
      </c>
      <c r="BA91" s="328"/>
      <c r="BB91" s="328"/>
      <c r="BC91" s="328"/>
      <c r="BD91" s="328"/>
      <c r="BE91" s="328"/>
      <c r="BF91" s="328"/>
      <c r="BG91" s="328"/>
      <c r="BH91" s="328"/>
      <c r="BI91" s="328"/>
      <c r="BJ91" s="328"/>
      <c r="BK91" s="328"/>
      <c r="BL91" s="328"/>
      <c r="BM91" s="328"/>
      <c r="BN91" s="329" t="s">
        <v>385</v>
      </c>
      <c r="BO91" s="330"/>
      <c r="BP91" s="330"/>
      <c r="BQ91" s="330"/>
      <c r="BR91" s="330"/>
      <c r="BS91" s="330"/>
      <c r="BT91" s="331"/>
      <c r="BU91" s="332"/>
      <c r="BV91" s="333"/>
      <c r="BW91" s="333"/>
      <c r="BX91" s="333"/>
      <c r="BY91" s="333"/>
      <c r="BZ91" s="333"/>
      <c r="CA91" s="333"/>
      <c r="CB91" s="333"/>
      <c r="CC91" s="333"/>
      <c r="CD91" s="333"/>
      <c r="CE91" s="333"/>
      <c r="CF91" s="333"/>
      <c r="CG91" s="333"/>
      <c r="CH91" s="333"/>
      <c r="CI91" s="333"/>
      <c r="CJ91" s="333"/>
      <c r="CK91" s="333"/>
      <c r="CL91" s="333"/>
      <c r="CM91" s="333"/>
      <c r="CN91" s="333"/>
      <c r="CO91" s="333"/>
      <c r="CP91" s="333"/>
      <c r="CQ91" s="333"/>
      <c r="CR91" s="334"/>
      <c r="CS91" s="332"/>
      <c r="CT91" s="333"/>
      <c r="CU91" s="333"/>
      <c r="CV91" s="333"/>
      <c r="CW91" s="333"/>
      <c r="CX91" s="333"/>
      <c r="CY91" s="333"/>
      <c r="CZ91" s="333"/>
      <c r="DA91" s="333"/>
      <c r="DB91" s="333"/>
      <c r="DC91" s="333"/>
      <c r="DD91" s="333"/>
      <c r="DE91" s="333"/>
      <c r="DF91" s="333"/>
      <c r="DG91" s="333"/>
      <c r="DH91" s="333"/>
      <c r="DI91" s="333"/>
      <c r="DJ91" s="333"/>
      <c r="DK91" s="333"/>
      <c r="DL91" s="333"/>
      <c r="DM91" s="333"/>
      <c r="DN91" s="333"/>
      <c r="DO91" s="333"/>
      <c r="DP91" s="334"/>
      <c r="DQ91" s="332"/>
      <c r="DR91" s="333"/>
      <c r="DS91" s="333"/>
      <c r="DT91" s="333"/>
      <c r="DU91" s="333"/>
      <c r="DV91" s="333"/>
      <c r="DW91" s="333"/>
      <c r="DX91" s="333"/>
      <c r="DY91" s="333"/>
      <c r="DZ91" s="333"/>
      <c r="EA91" s="333"/>
      <c r="EB91" s="333"/>
      <c r="EC91" s="333"/>
      <c r="ED91" s="333"/>
      <c r="EE91" s="333"/>
      <c r="EF91" s="333"/>
      <c r="EG91" s="333"/>
      <c r="EH91" s="333"/>
      <c r="EI91" s="333"/>
      <c r="EJ91" s="333"/>
      <c r="EK91" s="333"/>
      <c r="EL91" s="333"/>
      <c r="EM91" s="333"/>
      <c r="EN91" s="334"/>
      <c r="EO91" s="332"/>
      <c r="EP91" s="333"/>
      <c r="EQ91" s="333"/>
      <c r="ER91" s="333"/>
      <c r="ES91" s="333"/>
      <c r="ET91" s="333"/>
      <c r="EU91" s="333"/>
      <c r="EV91" s="333"/>
      <c r="EW91" s="333"/>
      <c r="EX91" s="333"/>
      <c r="EY91" s="333"/>
      <c r="EZ91" s="333"/>
      <c r="FA91" s="333"/>
      <c r="FB91" s="333"/>
      <c r="FC91" s="333"/>
      <c r="FD91" s="333"/>
      <c r="FE91" s="333"/>
      <c r="FF91" s="333"/>
      <c r="FG91" s="333"/>
      <c r="FH91" s="333"/>
      <c r="FI91" s="335"/>
    </row>
    <row r="92" spans="1:165" ht="27.75" customHeight="1">
      <c r="A92" s="437" t="s">
        <v>371</v>
      </c>
      <c r="B92" s="437"/>
      <c r="C92" s="437"/>
      <c r="D92" s="437"/>
      <c r="E92" s="437"/>
      <c r="F92" s="437"/>
      <c r="G92" s="437"/>
      <c r="H92" s="437"/>
      <c r="I92" s="437"/>
      <c r="J92" s="437"/>
      <c r="K92" s="437"/>
      <c r="L92" s="437"/>
      <c r="M92" s="437"/>
      <c r="N92" s="437"/>
      <c r="O92" s="437"/>
      <c r="P92" s="437"/>
      <c r="Q92" s="437"/>
      <c r="R92" s="437"/>
      <c r="S92" s="437"/>
      <c r="T92" s="437"/>
      <c r="U92" s="437"/>
      <c r="V92" s="437"/>
      <c r="W92" s="437"/>
      <c r="X92" s="437"/>
      <c r="Y92" s="437"/>
      <c r="Z92" s="437"/>
      <c r="AA92" s="437"/>
      <c r="AB92" s="437"/>
      <c r="AC92" s="437"/>
      <c r="AD92" s="437"/>
      <c r="AE92" s="437"/>
      <c r="AF92" s="437"/>
      <c r="AG92" s="437"/>
      <c r="AH92" s="437"/>
      <c r="AI92" s="437"/>
      <c r="AJ92" s="437"/>
      <c r="AK92" s="437"/>
      <c r="AL92" s="437"/>
      <c r="AM92" s="437"/>
      <c r="AN92" s="437"/>
      <c r="AO92" s="437"/>
      <c r="AP92" s="437"/>
      <c r="AQ92" s="437"/>
      <c r="AR92" s="437"/>
      <c r="AS92" s="437"/>
      <c r="AT92" s="437"/>
      <c r="AU92" s="437"/>
      <c r="AV92" s="437"/>
      <c r="AW92" s="437"/>
      <c r="AX92" s="437"/>
      <c r="AY92" s="438"/>
      <c r="AZ92" s="327"/>
      <c r="BA92" s="328"/>
      <c r="BB92" s="328"/>
      <c r="BC92" s="328"/>
      <c r="BD92" s="328"/>
      <c r="BE92" s="328"/>
      <c r="BF92" s="328"/>
      <c r="BG92" s="328"/>
      <c r="BH92" s="328"/>
      <c r="BI92" s="328"/>
      <c r="BJ92" s="328"/>
      <c r="BK92" s="328"/>
      <c r="BL92" s="328"/>
      <c r="BM92" s="328"/>
      <c r="BN92" s="329" t="s">
        <v>386</v>
      </c>
      <c r="BO92" s="330"/>
      <c r="BP92" s="330"/>
      <c r="BQ92" s="330"/>
      <c r="BR92" s="330"/>
      <c r="BS92" s="330"/>
      <c r="BT92" s="331"/>
      <c r="BU92" s="332"/>
      <c r="BV92" s="333"/>
      <c r="BW92" s="333"/>
      <c r="BX92" s="333"/>
      <c r="BY92" s="333"/>
      <c r="BZ92" s="333"/>
      <c r="CA92" s="333"/>
      <c r="CB92" s="333"/>
      <c r="CC92" s="333"/>
      <c r="CD92" s="333"/>
      <c r="CE92" s="333"/>
      <c r="CF92" s="333"/>
      <c r="CG92" s="333"/>
      <c r="CH92" s="333"/>
      <c r="CI92" s="333"/>
      <c r="CJ92" s="333"/>
      <c r="CK92" s="333"/>
      <c r="CL92" s="333"/>
      <c r="CM92" s="333"/>
      <c r="CN92" s="333"/>
      <c r="CO92" s="333"/>
      <c r="CP92" s="333"/>
      <c r="CQ92" s="333"/>
      <c r="CR92" s="334"/>
      <c r="CS92" s="332"/>
      <c r="CT92" s="333"/>
      <c r="CU92" s="333"/>
      <c r="CV92" s="333"/>
      <c r="CW92" s="333"/>
      <c r="CX92" s="333"/>
      <c r="CY92" s="333"/>
      <c r="CZ92" s="333"/>
      <c r="DA92" s="333"/>
      <c r="DB92" s="333"/>
      <c r="DC92" s="333"/>
      <c r="DD92" s="333"/>
      <c r="DE92" s="333"/>
      <c r="DF92" s="333"/>
      <c r="DG92" s="333"/>
      <c r="DH92" s="333"/>
      <c r="DI92" s="333"/>
      <c r="DJ92" s="333"/>
      <c r="DK92" s="333"/>
      <c r="DL92" s="333"/>
      <c r="DM92" s="333"/>
      <c r="DN92" s="333"/>
      <c r="DO92" s="333"/>
      <c r="DP92" s="334"/>
      <c r="DQ92" s="332"/>
      <c r="DR92" s="333"/>
      <c r="DS92" s="333"/>
      <c r="DT92" s="333"/>
      <c r="DU92" s="333"/>
      <c r="DV92" s="333"/>
      <c r="DW92" s="333"/>
      <c r="DX92" s="333"/>
      <c r="DY92" s="333"/>
      <c r="DZ92" s="333"/>
      <c r="EA92" s="333"/>
      <c r="EB92" s="333"/>
      <c r="EC92" s="333"/>
      <c r="ED92" s="333"/>
      <c r="EE92" s="333"/>
      <c r="EF92" s="333"/>
      <c r="EG92" s="333"/>
      <c r="EH92" s="333"/>
      <c r="EI92" s="333"/>
      <c r="EJ92" s="333"/>
      <c r="EK92" s="333"/>
      <c r="EL92" s="333"/>
      <c r="EM92" s="333"/>
      <c r="EN92" s="334"/>
      <c r="EO92" s="332"/>
      <c r="EP92" s="333"/>
      <c r="EQ92" s="333"/>
      <c r="ER92" s="333"/>
      <c r="ES92" s="333"/>
      <c r="ET92" s="333"/>
      <c r="EU92" s="333"/>
      <c r="EV92" s="333"/>
      <c r="EW92" s="333"/>
      <c r="EX92" s="333"/>
      <c r="EY92" s="333"/>
      <c r="EZ92" s="333"/>
      <c r="FA92" s="333"/>
      <c r="FB92" s="333"/>
      <c r="FC92" s="333"/>
      <c r="FD92" s="333"/>
      <c r="FE92" s="333"/>
      <c r="FF92" s="333"/>
      <c r="FG92" s="333"/>
      <c r="FH92" s="333"/>
      <c r="FI92" s="335"/>
    </row>
    <row r="93" spans="1:165" ht="27.75" customHeight="1">
      <c r="A93" s="325" t="s">
        <v>394</v>
      </c>
      <c r="B93" s="325"/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  <c r="Y93" s="325"/>
      <c r="Z93" s="325"/>
      <c r="AA93" s="325"/>
      <c r="AB93" s="325"/>
      <c r="AC93" s="325"/>
      <c r="AD93" s="325"/>
      <c r="AE93" s="325"/>
      <c r="AF93" s="325"/>
      <c r="AG93" s="325"/>
      <c r="AH93" s="325"/>
      <c r="AI93" s="325"/>
      <c r="AJ93" s="325"/>
      <c r="AK93" s="325"/>
      <c r="AL93" s="325"/>
      <c r="AM93" s="325"/>
      <c r="AN93" s="325"/>
      <c r="AO93" s="325"/>
      <c r="AP93" s="325"/>
      <c r="AQ93" s="325"/>
      <c r="AR93" s="325"/>
      <c r="AS93" s="325"/>
      <c r="AT93" s="325"/>
      <c r="AU93" s="325"/>
      <c r="AV93" s="325"/>
      <c r="AW93" s="325"/>
      <c r="AX93" s="325"/>
      <c r="AY93" s="326"/>
      <c r="AZ93" s="353" t="s">
        <v>387</v>
      </c>
      <c r="BA93" s="345"/>
      <c r="BB93" s="345"/>
      <c r="BC93" s="345"/>
      <c r="BD93" s="345"/>
      <c r="BE93" s="345"/>
      <c r="BF93" s="345"/>
      <c r="BG93" s="345"/>
      <c r="BH93" s="345"/>
      <c r="BI93" s="345"/>
      <c r="BJ93" s="345"/>
      <c r="BK93" s="345"/>
      <c r="BL93" s="345"/>
      <c r="BM93" s="345"/>
      <c r="BN93" s="346" t="s">
        <v>388</v>
      </c>
      <c r="BO93" s="347"/>
      <c r="BP93" s="347"/>
      <c r="BQ93" s="347"/>
      <c r="BR93" s="347"/>
      <c r="BS93" s="347"/>
      <c r="BT93" s="348"/>
      <c r="BU93" s="336"/>
      <c r="BV93" s="337"/>
      <c r="BW93" s="337"/>
      <c r="BX93" s="337"/>
      <c r="BY93" s="337"/>
      <c r="BZ93" s="337"/>
      <c r="CA93" s="337"/>
      <c r="CB93" s="337"/>
      <c r="CC93" s="337"/>
      <c r="CD93" s="337"/>
      <c r="CE93" s="337"/>
      <c r="CF93" s="337"/>
      <c r="CG93" s="337"/>
      <c r="CH93" s="337"/>
      <c r="CI93" s="337"/>
      <c r="CJ93" s="337"/>
      <c r="CK93" s="337"/>
      <c r="CL93" s="337"/>
      <c r="CM93" s="337"/>
      <c r="CN93" s="337"/>
      <c r="CO93" s="337"/>
      <c r="CP93" s="337"/>
      <c r="CQ93" s="337"/>
      <c r="CR93" s="338"/>
      <c r="CS93" s="92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1"/>
      <c r="DQ93" s="336"/>
      <c r="DR93" s="337"/>
      <c r="DS93" s="337"/>
      <c r="DT93" s="337"/>
      <c r="DU93" s="337"/>
      <c r="DV93" s="337"/>
      <c r="DW93" s="337"/>
      <c r="DX93" s="337"/>
      <c r="DY93" s="337"/>
      <c r="DZ93" s="337"/>
      <c r="EA93" s="337"/>
      <c r="EB93" s="337"/>
      <c r="EC93" s="337"/>
      <c r="ED93" s="337"/>
      <c r="EE93" s="337"/>
      <c r="EF93" s="337"/>
      <c r="EG93" s="337"/>
      <c r="EH93" s="337"/>
      <c r="EI93" s="337"/>
      <c r="EJ93" s="337"/>
      <c r="EK93" s="337"/>
      <c r="EL93" s="337"/>
      <c r="EM93" s="337"/>
      <c r="EN93" s="338"/>
      <c r="EO93" s="336"/>
      <c r="EP93" s="337"/>
      <c r="EQ93" s="337"/>
      <c r="ER93" s="337"/>
      <c r="ES93" s="337"/>
      <c r="ET93" s="337"/>
      <c r="EU93" s="337"/>
      <c r="EV93" s="337"/>
      <c r="EW93" s="337"/>
      <c r="EX93" s="337"/>
      <c r="EY93" s="337"/>
      <c r="EZ93" s="337"/>
      <c r="FA93" s="337"/>
      <c r="FB93" s="337"/>
      <c r="FC93" s="337"/>
      <c r="FD93" s="337"/>
      <c r="FE93" s="337"/>
      <c r="FF93" s="337"/>
      <c r="FG93" s="337"/>
      <c r="FH93" s="337"/>
      <c r="FI93" s="344"/>
    </row>
    <row r="94" spans="1:165" ht="27.75" customHeight="1">
      <c r="A94" s="437" t="s">
        <v>371</v>
      </c>
      <c r="B94" s="437"/>
      <c r="C94" s="437"/>
      <c r="D94" s="437"/>
      <c r="E94" s="437"/>
      <c r="F94" s="437"/>
      <c r="G94" s="437"/>
      <c r="H94" s="437"/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437"/>
      <c r="AD94" s="437"/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7"/>
      <c r="AY94" s="438"/>
      <c r="AZ94" s="327"/>
      <c r="BA94" s="328"/>
      <c r="BB94" s="328"/>
      <c r="BC94" s="328"/>
      <c r="BD94" s="328"/>
      <c r="BE94" s="328"/>
      <c r="BF94" s="328"/>
      <c r="BG94" s="328"/>
      <c r="BH94" s="328"/>
      <c r="BI94" s="328"/>
      <c r="BJ94" s="328"/>
      <c r="BK94" s="328"/>
      <c r="BL94" s="328"/>
      <c r="BM94" s="328"/>
      <c r="BN94" s="329" t="s">
        <v>389</v>
      </c>
      <c r="BO94" s="330"/>
      <c r="BP94" s="330"/>
      <c r="BQ94" s="330"/>
      <c r="BR94" s="330"/>
      <c r="BS94" s="330"/>
      <c r="BT94" s="331"/>
      <c r="BU94" s="332"/>
      <c r="BV94" s="333"/>
      <c r="BW94" s="333"/>
      <c r="BX94" s="333"/>
      <c r="BY94" s="333"/>
      <c r="BZ94" s="333"/>
      <c r="CA94" s="333"/>
      <c r="CB94" s="333"/>
      <c r="CC94" s="333"/>
      <c r="CD94" s="333"/>
      <c r="CE94" s="333"/>
      <c r="CF94" s="333"/>
      <c r="CG94" s="333"/>
      <c r="CH94" s="333"/>
      <c r="CI94" s="333"/>
      <c r="CJ94" s="333"/>
      <c r="CK94" s="333"/>
      <c r="CL94" s="333"/>
      <c r="CM94" s="333"/>
      <c r="CN94" s="333"/>
      <c r="CO94" s="333"/>
      <c r="CP94" s="333"/>
      <c r="CQ94" s="333"/>
      <c r="CR94" s="334"/>
      <c r="CS94" s="332"/>
      <c r="CT94" s="333"/>
      <c r="CU94" s="333"/>
      <c r="CV94" s="333"/>
      <c r="CW94" s="333"/>
      <c r="CX94" s="333"/>
      <c r="CY94" s="333"/>
      <c r="CZ94" s="333"/>
      <c r="DA94" s="333"/>
      <c r="DB94" s="333"/>
      <c r="DC94" s="333"/>
      <c r="DD94" s="333"/>
      <c r="DE94" s="333"/>
      <c r="DF94" s="333"/>
      <c r="DG94" s="333"/>
      <c r="DH94" s="333"/>
      <c r="DI94" s="333"/>
      <c r="DJ94" s="333"/>
      <c r="DK94" s="333"/>
      <c r="DL94" s="333"/>
      <c r="DM94" s="333"/>
      <c r="DN94" s="333"/>
      <c r="DO94" s="333"/>
      <c r="DP94" s="334"/>
      <c r="DQ94" s="332"/>
      <c r="DR94" s="333"/>
      <c r="DS94" s="333"/>
      <c r="DT94" s="333"/>
      <c r="DU94" s="333"/>
      <c r="DV94" s="333"/>
      <c r="DW94" s="333"/>
      <c r="DX94" s="333"/>
      <c r="DY94" s="333"/>
      <c r="DZ94" s="333"/>
      <c r="EA94" s="333"/>
      <c r="EB94" s="333"/>
      <c r="EC94" s="333"/>
      <c r="ED94" s="333"/>
      <c r="EE94" s="333"/>
      <c r="EF94" s="333"/>
      <c r="EG94" s="333"/>
      <c r="EH94" s="333"/>
      <c r="EI94" s="333"/>
      <c r="EJ94" s="333"/>
      <c r="EK94" s="333"/>
      <c r="EL94" s="333"/>
      <c r="EM94" s="333"/>
      <c r="EN94" s="334"/>
      <c r="EO94" s="332"/>
      <c r="EP94" s="333"/>
      <c r="EQ94" s="333"/>
      <c r="ER94" s="333"/>
      <c r="ES94" s="333"/>
      <c r="ET94" s="333"/>
      <c r="EU94" s="333"/>
      <c r="EV94" s="333"/>
      <c r="EW94" s="333"/>
      <c r="EX94" s="333"/>
      <c r="EY94" s="333"/>
      <c r="EZ94" s="333"/>
      <c r="FA94" s="333"/>
      <c r="FB94" s="333"/>
      <c r="FC94" s="333"/>
      <c r="FD94" s="333"/>
      <c r="FE94" s="333"/>
      <c r="FF94" s="333"/>
      <c r="FG94" s="333"/>
      <c r="FH94" s="333"/>
      <c r="FI94" s="335"/>
    </row>
    <row r="95" spans="1:165" ht="27.75" customHeight="1">
      <c r="A95" s="325" t="s">
        <v>395</v>
      </c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5"/>
      <c r="AL95" s="325"/>
      <c r="AM95" s="325"/>
      <c r="AN95" s="325"/>
      <c r="AO95" s="325"/>
      <c r="AP95" s="325"/>
      <c r="AQ95" s="325"/>
      <c r="AR95" s="325"/>
      <c r="AS95" s="325"/>
      <c r="AT95" s="325"/>
      <c r="AU95" s="325"/>
      <c r="AV95" s="325"/>
      <c r="AW95" s="325"/>
      <c r="AX95" s="325"/>
      <c r="AY95" s="326"/>
      <c r="AZ95" s="353" t="s">
        <v>390</v>
      </c>
      <c r="BA95" s="345"/>
      <c r="BB95" s="345"/>
      <c r="BC95" s="345"/>
      <c r="BD95" s="345"/>
      <c r="BE95" s="345"/>
      <c r="BF95" s="345"/>
      <c r="BG95" s="345"/>
      <c r="BH95" s="345"/>
      <c r="BI95" s="345"/>
      <c r="BJ95" s="345"/>
      <c r="BK95" s="345"/>
      <c r="BL95" s="345"/>
      <c r="BM95" s="345"/>
      <c r="BN95" s="346" t="s">
        <v>391</v>
      </c>
      <c r="BO95" s="347"/>
      <c r="BP95" s="347"/>
      <c r="BQ95" s="347"/>
      <c r="BR95" s="347"/>
      <c r="BS95" s="347"/>
      <c r="BT95" s="348"/>
      <c r="BU95" s="336"/>
      <c r="BV95" s="337"/>
      <c r="BW95" s="337"/>
      <c r="BX95" s="337"/>
      <c r="BY95" s="337"/>
      <c r="BZ95" s="337"/>
      <c r="CA95" s="337"/>
      <c r="CB95" s="337"/>
      <c r="CC95" s="337"/>
      <c r="CD95" s="337"/>
      <c r="CE95" s="337"/>
      <c r="CF95" s="337"/>
      <c r="CG95" s="337"/>
      <c r="CH95" s="337"/>
      <c r="CI95" s="337"/>
      <c r="CJ95" s="337"/>
      <c r="CK95" s="337"/>
      <c r="CL95" s="337"/>
      <c r="CM95" s="337"/>
      <c r="CN95" s="337"/>
      <c r="CO95" s="337"/>
      <c r="CP95" s="337"/>
      <c r="CQ95" s="337"/>
      <c r="CR95" s="338"/>
      <c r="CS95" s="336"/>
      <c r="CT95" s="337"/>
      <c r="CU95" s="337"/>
      <c r="CV95" s="337"/>
      <c r="CW95" s="337"/>
      <c r="CX95" s="337"/>
      <c r="CY95" s="337"/>
      <c r="CZ95" s="337"/>
      <c r="DA95" s="337"/>
      <c r="DB95" s="337"/>
      <c r="DC95" s="337"/>
      <c r="DD95" s="337"/>
      <c r="DE95" s="337"/>
      <c r="DF95" s="337"/>
      <c r="DG95" s="337"/>
      <c r="DH95" s="337"/>
      <c r="DI95" s="337"/>
      <c r="DJ95" s="337"/>
      <c r="DK95" s="337"/>
      <c r="DL95" s="337"/>
      <c r="DM95" s="337"/>
      <c r="DN95" s="337"/>
      <c r="DO95" s="337"/>
      <c r="DP95" s="338"/>
      <c r="DQ95" s="336"/>
      <c r="DR95" s="337"/>
      <c r="DS95" s="337"/>
      <c r="DT95" s="337"/>
      <c r="DU95" s="337"/>
      <c r="DV95" s="337"/>
      <c r="DW95" s="337"/>
      <c r="DX95" s="337"/>
      <c r="DY95" s="337"/>
      <c r="DZ95" s="337"/>
      <c r="EA95" s="337"/>
      <c r="EB95" s="337"/>
      <c r="EC95" s="337"/>
      <c r="ED95" s="337"/>
      <c r="EE95" s="337"/>
      <c r="EF95" s="337"/>
      <c r="EG95" s="337"/>
      <c r="EH95" s="337"/>
      <c r="EI95" s="337"/>
      <c r="EJ95" s="337"/>
      <c r="EK95" s="337"/>
      <c r="EL95" s="337"/>
      <c r="EM95" s="337"/>
      <c r="EN95" s="338"/>
      <c r="EO95" s="336"/>
      <c r="EP95" s="337"/>
      <c r="EQ95" s="337"/>
      <c r="ER95" s="337"/>
      <c r="ES95" s="337"/>
      <c r="ET95" s="337"/>
      <c r="EU95" s="337"/>
      <c r="EV95" s="337"/>
      <c r="EW95" s="337"/>
      <c r="EX95" s="337"/>
      <c r="EY95" s="337"/>
      <c r="EZ95" s="337"/>
      <c r="FA95" s="337"/>
      <c r="FB95" s="337"/>
      <c r="FC95" s="337"/>
      <c r="FD95" s="337"/>
      <c r="FE95" s="337"/>
      <c r="FF95" s="337"/>
      <c r="FG95" s="337"/>
      <c r="FH95" s="337"/>
      <c r="FI95" s="344"/>
    </row>
    <row r="96" spans="1:165" ht="27.75" customHeight="1">
      <c r="A96" s="439" t="s">
        <v>371</v>
      </c>
      <c r="B96" s="439"/>
      <c r="C96" s="439"/>
      <c r="D96" s="439"/>
      <c r="E96" s="439"/>
      <c r="F96" s="439"/>
      <c r="G96" s="439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  <c r="T96" s="439"/>
      <c r="U96" s="439"/>
      <c r="V96" s="439"/>
      <c r="W96" s="439"/>
      <c r="X96" s="439"/>
      <c r="Y96" s="439"/>
      <c r="Z96" s="439"/>
      <c r="AA96" s="439"/>
      <c r="AB96" s="439"/>
      <c r="AC96" s="439"/>
      <c r="AD96" s="439"/>
      <c r="AE96" s="439"/>
      <c r="AF96" s="439"/>
      <c r="AG96" s="439"/>
      <c r="AH96" s="439"/>
      <c r="AI96" s="439"/>
      <c r="AJ96" s="439"/>
      <c r="AK96" s="439"/>
      <c r="AL96" s="439"/>
      <c r="AM96" s="439"/>
      <c r="AN96" s="439"/>
      <c r="AO96" s="439"/>
      <c r="AP96" s="439"/>
      <c r="AQ96" s="439"/>
      <c r="AR96" s="439"/>
      <c r="AS96" s="439"/>
      <c r="AT96" s="439"/>
      <c r="AU96" s="439"/>
      <c r="AV96" s="439"/>
      <c r="AW96" s="439"/>
      <c r="AX96" s="439"/>
      <c r="AY96" s="440"/>
      <c r="AZ96" s="384"/>
      <c r="BA96" s="385"/>
      <c r="BB96" s="385"/>
      <c r="BC96" s="385"/>
      <c r="BD96" s="385"/>
      <c r="BE96" s="385"/>
      <c r="BF96" s="385"/>
      <c r="BG96" s="385"/>
      <c r="BH96" s="385"/>
      <c r="BI96" s="385"/>
      <c r="BJ96" s="385"/>
      <c r="BK96" s="385"/>
      <c r="BL96" s="385"/>
      <c r="BM96" s="385"/>
      <c r="BN96" s="341" t="s">
        <v>392</v>
      </c>
      <c r="BO96" s="342"/>
      <c r="BP96" s="342"/>
      <c r="BQ96" s="342"/>
      <c r="BR96" s="342"/>
      <c r="BS96" s="342"/>
      <c r="BT96" s="343"/>
      <c r="BU96" s="389"/>
      <c r="BV96" s="390"/>
      <c r="BW96" s="390"/>
      <c r="BX96" s="390"/>
      <c r="BY96" s="390"/>
      <c r="BZ96" s="390"/>
      <c r="CA96" s="390"/>
      <c r="CB96" s="390"/>
      <c r="CC96" s="390"/>
      <c r="CD96" s="390"/>
      <c r="CE96" s="390"/>
      <c r="CF96" s="390"/>
      <c r="CG96" s="390"/>
      <c r="CH96" s="390"/>
      <c r="CI96" s="390"/>
      <c r="CJ96" s="390"/>
      <c r="CK96" s="390"/>
      <c r="CL96" s="390"/>
      <c r="CM96" s="390"/>
      <c r="CN96" s="390"/>
      <c r="CO96" s="390"/>
      <c r="CP96" s="390"/>
      <c r="CQ96" s="390"/>
      <c r="CR96" s="391"/>
      <c r="CS96" s="389"/>
      <c r="CT96" s="390"/>
      <c r="CU96" s="390"/>
      <c r="CV96" s="390"/>
      <c r="CW96" s="390"/>
      <c r="CX96" s="390"/>
      <c r="CY96" s="390"/>
      <c r="CZ96" s="390"/>
      <c r="DA96" s="390"/>
      <c r="DB96" s="390"/>
      <c r="DC96" s="390"/>
      <c r="DD96" s="390"/>
      <c r="DE96" s="390"/>
      <c r="DF96" s="390"/>
      <c r="DG96" s="390"/>
      <c r="DH96" s="390"/>
      <c r="DI96" s="390"/>
      <c r="DJ96" s="390"/>
      <c r="DK96" s="390"/>
      <c r="DL96" s="390"/>
      <c r="DM96" s="390"/>
      <c r="DN96" s="390"/>
      <c r="DO96" s="390"/>
      <c r="DP96" s="391"/>
      <c r="DQ96" s="389"/>
      <c r="DR96" s="390"/>
      <c r="DS96" s="390"/>
      <c r="DT96" s="390"/>
      <c r="DU96" s="390"/>
      <c r="DV96" s="390"/>
      <c r="DW96" s="390"/>
      <c r="DX96" s="390"/>
      <c r="DY96" s="390"/>
      <c r="DZ96" s="390"/>
      <c r="EA96" s="390"/>
      <c r="EB96" s="390"/>
      <c r="EC96" s="390"/>
      <c r="ED96" s="390"/>
      <c r="EE96" s="390"/>
      <c r="EF96" s="390"/>
      <c r="EG96" s="390"/>
      <c r="EH96" s="390"/>
      <c r="EI96" s="390"/>
      <c r="EJ96" s="390"/>
      <c r="EK96" s="390"/>
      <c r="EL96" s="390"/>
      <c r="EM96" s="390"/>
      <c r="EN96" s="391"/>
      <c r="EO96" s="389"/>
      <c r="EP96" s="390"/>
      <c r="EQ96" s="390"/>
      <c r="ER96" s="390"/>
      <c r="ES96" s="390"/>
      <c r="ET96" s="390"/>
      <c r="EU96" s="390"/>
      <c r="EV96" s="390"/>
      <c r="EW96" s="390"/>
      <c r="EX96" s="390"/>
      <c r="EY96" s="390"/>
      <c r="EZ96" s="390"/>
      <c r="FA96" s="390"/>
      <c r="FB96" s="390"/>
      <c r="FC96" s="390"/>
      <c r="FD96" s="390"/>
      <c r="FE96" s="390"/>
      <c r="FF96" s="390"/>
      <c r="FG96" s="390"/>
      <c r="FH96" s="390"/>
      <c r="FI96" s="421"/>
    </row>
    <row r="97" spans="1:165" s="7" customFormat="1" ht="2.25" customHeight="1" thickBot="1">
      <c r="A97" s="380"/>
      <c r="B97" s="380"/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  <c r="AE97" s="380"/>
      <c r="AF97" s="380"/>
      <c r="AG97" s="380"/>
      <c r="AH97" s="380"/>
      <c r="AI97" s="380"/>
      <c r="AJ97" s="380"/>
      <c r="AK97" s="380"/>
      <c r="AL97" s="380"/>
      <c r="AM97" s="380"/>
      <c r="AN97" s="380"/>
      <c r="AO97" s="380"/>
      <c r="AP97" s="380"/>
      <c r="AQ97" s="380"/>
      <c r="AR97" s="380"/>
      <c r="AS97" s="380"/>
      <c r="AT97" s="380"/>
      <c r="AU97" s="380"/>
      <c r="AV97" s="380"/>
      <c r="AW97" s="380"/>
      <c r="AX97" s="380"/>
      <c r="AY97" s="381"/>
      <c r="AZ97" s="382"/>
      <c r="BA97" s="383"/>
      <c r="BB97" s="383"/>
      <c r="BC97" s="383"/>
      <c r="BD97" s="383"/>
      <c r="BE97" s="383"/>
      <c r="BF97" s="383"/>
      <c r="BG97" s="383"/>
      <c r="BH97" s="383"/>
      <c r="BI97" s="383"/>
      <c r="BJ97" s="383"/>
      <c r="BK97" s="383"/>
      <c r="BL97" s="383"/>
      <c r="BM97" s="383"/>
      <c r="BN97" s="376"/>
      <c r="BO97" s="377"/>
      <c r="BP97" s="377"/>
      <c r="BQ97" s="377"/>
      <c r="BR97" s="377"/>
      <c r="BS97" s="377"/>
      <c r="BT97" s="378"/>
      <c r="BU97" s="250"/>
      <c r="BV97" s="248"/>
      <c r="BW97" s="248"/>
      <c r="BX97" s="248"/>
      <c r="BY97" s="248"/>
      <c r="BZ97" s="248"/>
      <c r="CA97" s="248"/>
      <c r="CB97" s="248"/>
      <c r="CC97" s="248"/>
      <c r="CD97" s="248"/>
      <c r="CE97" s="248"/>
      <c r="CF97" s="248"/>
      <c r="CG97" s="248"/>
      <c r="CH97" s="248"/>
      <c r="CI97" s="248"/>
      <c r="CJ97" s="248"/>
      <c r="CK97" s="248"/>
      <c r="CL97" s="248"/>
      <c r="CM97" s="248"/>
      <c r="CN97" s="248"/>
      <c r="CO97" s="248"/>
      <c r="CP97" s="248"/>
      <c r="CQ97" s="248"/>
      <c r="CR97" s="249"/>
      <c r="CS97" s="250"/>
      <c r="CT97" s="248"/>
      <c r="CU97" s="248"/>
      <c r="CV97" s="248"/>
      <c r="CW97" s="248"/>
      <c r="CX97" s="248"/>
      <c r="CY97" s="248"/>
      <c r="CZ97" s="248"/>
      <c r="DA97" s="248"/>
      <c r="DB97" s="248"/>
      <c r="DC97" s="248"/>
      <c r="DD97" s="248"/>
      <c r="DE97" s="248"/>
      <c r="DF97" s="248"/>
      <c r="DG97" s="248"/>
      <c r="DH97" s="248"/>
      <c r="DI97" s="248"/>
      <c r="DJ97" s="248"/>
      <c r="DK97" s="248"/>
      <c r="DL97" s="248"/>
      <c r="DM97" s="248"/>
      <c r="DN97" s="248"/>
      <c r="DO97" s="248"/>
      <c r="DP97" s="249"/>
      <c r="DQ97" s="250"/>
      <c r="DR97" s="248"/>
      <c r="DS97" s="248"/>
      <c r="DT97" s="248"/>
      <c r="DU97" s="248"/>
      <c r="DV97" s="248"/>
      <c r="DW97" s="248"/>
      <c r="DX97" s="248"/>
      <c r="DY97" s="248"/>
      <c r="DZ97" s="248"/>
      <c r="EA97" s="248"/>
      <c r="EB97" s="248"/>
      <c r="EC97" s="248"/>
      <c r="ED97" s="248"/>
      <c r="EE97" s="248"/>
      <c r="EF97" s="248"/>
      <c r="EG97" s="248"/>
      <c r="EH97" s="248"/>
      <c r="EI97" s="248"/>
      <c r="EJ97" s="248"/>
      <c r="EK97" s="248"/>
      <c r="EL97" s="248"/>
      <c r="EM97" s="248"/>
      <c r="EN97" s="249"/>
      <c r="EO97" s="250"/>
      <c r="EP97" s="248"/>
      <c r="EQ97" s="248"/>
      <c r="ER97" s="248"/>
      <c r="ES97" s="248"/>
      <c r="ET97" s="248"/>
      <c r="EU97" s="248"/>
      <c r="EV97" s="248"/>
      <c r="EW97" s="248"/>
      <c r="EX97" s="248"/>
      <c r="EY97" s="248"/>
      <c r="EZ97" s="248"/>
      <c r="FA97" s="248"/>
      <c r="FB97" s="248"/>
      <c r="FC97" s="248"/>
      <c r="FD97" s="248"/>
      <c r="FE97" s="248"/>
      <c r="FF97" s="248"/>
      <c r="FG97" s="248"/>
      <c r="FH97" s="248"/>
      <c r="FI97" s="251"/>
    </row>
    <row r="98" ht="3" customHeight="1"/>
  </sheetData>
  <sheetProtection/>
  <mergeCells count="504">
    <mergeCell ref="A93:AY93"/>
    <mergeCell ref="A92:AY92"/>
    <mergeCell ref="AZ92:BM92"/>
    <mergeCell ref="BN92:BT92"/>
    <mergeCell ref="BU92:CR92"/>
    <mergeCell ref="EO89:FI89"/>
    <mergeCell ref="A90:AY90"/>
    <mergeCell ref="AZ90:BM90"/>
    <mergeCell ref="BN90:BT90"/>
    <mergeCell ref="BU90:CR90"/>
    <mergeCell ref="CS90:DP90"/>
    <mergeCell ref="DQ90:EN90"/>
    <mergeCell ref="EO90:FI90"/>
    <mergeCell ref="A89:AY89"/>
    <mergeCell ref="AZ89:BM89"/>
    <mergeCell ref="BN89:BT89"/>
    <mergeCell ref="BU89:CR89"/>
    <mergeCell ref="DQ87:EN87"/>
    <mergeCell ref="CS89:DP89"/>
    <mergeCell ref="DQ89:EN89"/>
    <mergeCell ref="EO87:FI87"/>
    <mergeCell ref="BN86:BT86"/>
    <mergeCell ref="BN87:BT87"/>
    <mergeCell ref="AZ87:BM87"/>
    <mergeCell ref="BU87:CR87"/>
    <mergeCell ref="CS97:DP97"/>
    <mergeCell ref="BN97:BT97"/>
    <mergeCell ref="BU97:CR97"/>
    <mergeCell ref="A96:AY96"/>
    <mergeCell ref="AZ96:BM96"/>
    <mergeCell ref="BN96:BT96"/>
    <mergeCell ref="BU96:CR96"/>
    <mergeCell ref="CS87:DP87"/>
    <mergeCell ref="DQ97:EN97"/>
    <mergeCell ref="EO97:FI97"/>
    <mergeCell ref="A86:AY86"/>
    <mergeCell ref="AZ86:BM86"/>
    <mergeCell ref="BU86:CR86"/>
    <mergeCell ref="CS86:DP86"/>
    <mergeCell ref="DQ86:EN86"/>
    <mergeCell ref="EO86:FI86"/>
    <mergeCell ref="A97:AY97"/>
    <mergeCell ref="A87:AY87"/>
    <mergeCell ref="AZ97:BM97"/>
    <mergeCell ref="DQ96:EN96"/>
    <mergeCell ref="EO96:FI96"/>
    <mergeCell ref="CS94:DP94"/>
    <mergeCell ref="DQ94:EN94"/>
    <mergeCell ref="EO94:FI94"/>
    <mergeCell ref="CS95:DP95"/>
    <mergeCell ref="DQ95:EN95"/>
    <mergeCell ref="EO95:FI95"/>
    <mergeCell ref="CS96:DP96"/>
    <mergeCell ref="A95:AY95"/>
    <mergeCell ref="AZ95:BM95"/>
    <mergeCell ref="BN95:BT95"/>
    <mergeCell ref="BU95:CR95"/>
    <mergeCell ref="A94:AY94"/>
    <mergeCell ref="AZ94:BM94"/>
    <mergeCell ref="BN94:BT94"/>
    <mergeCell ref="BU94:CR94"/>
    <mergeCell ref="EO91:FI91"/>
    <mergeCell ref="AZ93:BM93"/>
    <mergeCell ref="BN93:BT93"/>
    <mergeCell ref="BU93:CR93"/>
    <mergeCell ref="CS93:DP93"/>
    <mergeCell ref="DQ93:EN93"/>
    <mergeCell ref="EO93:FI93"/>
    <mergeCell ref="CS92:DP92"/>
    <mergeCell ref="DQ92:EN92"/>
    <mergeCell ref="EO92:FI92"/>
    <mergeCell ref="A91:AY91"/>
    <mergeCell ref="AZ91:BM91"/>
    <mergeCell ref="BN91:BT91"/>
    <mergeCell ref="BU91:CR91"/>
    <mergeCell ref="CS85:DP85"/>
    <mergeCell ref="DQ85:EN85"/>
    <mergeCell ref="BN85:BT85"/>
    <mergeCell ref="BU85:CR85"/>
    <mergeCell ref="CS91:DP91"/>
    <mergeCell ref="DQ91:EN91"/>
    <mergeCell ref="EO85:FI85"/>
    <mergeCell ref="A88:AY88"/>
    <mergeCell ref="AZ88:BM88"/>
    <mergeCell ref="BN88:BT88"/>
    <mergeCell ref="BU88:CR88"/>
    <mergeCell ref="CS88:DP88"/>
    <mergeCell ref="DQ88:EN88"/>
    <mergeCell ref="EO88:FI88"/>
    <mergeCell ref="A85:AY85"/>
    <mergeCell ref="AZ85:BM85"/>
    <mergeCell ref="EO83:FI83"/>
    <mergeCell ref="A84:AY84"/>
    <mergeCell ref="AZ84:BM84"/>
    <mergeCell ref="BN84:BT84"/>
    <mergeCell ref="BU84:CR84"/>
    <mergeCell ref="CS84:DP84"/>
    <mergeCell ref="DQ84:EN84"/>
    <mergeCell ref="EO84:FI84"/>
    <mergeCell ref="A83:AY83"/>
    <mergeCell ref="AZ83:BM83"/>
    <mergeCell ref="EO80:FI81"/>
    <mergeCell ref="A81:AY81"/>
    <mergeCell ref="AZ81:BM81"/>
    <mergeCell ref="A82:AY82"/>
    <mergeCell ref="AZ82:BM82"/>
    <mergeCell ref="BN82:BT82"/>
    <mergeCell ref="CS80:DP81"/>
    <mergeCell ref="DQ80:EN81"/>
    <mergeCell ref="EO82:FI82"/>
    <mergeCell ref="A80:BM80"/>
    <mergeCell ref="BN83:BT83"/>
    <mergeCell ref="BU83:CR83"/>
    <mergeCell ref="CS83:DP83"/>
    <mergeCell ref="DQ83:EN83"/>
    <mergeCell ref="BN45:BT45"/>
    <mergeCell ref="BU45:CR45"/>
    <mergeCell ref="BU82:CR82"/>
    <mergeCell ref="CS82:DP82"/>
    <mergeCell ref="DQ82:EN82"/>
    <mergeCell ref="V78:EN78"/>
    <mergeCell ref="BN80:BT81"/>
    <mergeCell ref="BU80:CR81"/>
    <mergeCell ref="EO76:FI76"/>
    <mergeCell ref="A75:AY75"/>
    <mergeCell ref="BN13:BT13"/>
    <mergeCell ref="BU13:CR13"/>
    <mergeCell ref="CS13:DP13"/>
    <mergeCell ref="CS75:DP75"/>
    <mergeCell ref="BU46:CR46"/>
    <mergeCell ref="CS46:DP46"/>
    <mergeCell ref="CS35:DP35"/>
    <mergeCell ref="BN46:BT46"/>
    <mergeCell ref="A76:AY76"/>
    <mergeCell ref="AZ76:BM76"/>
    <mergeCell ref="BN76:BT76"/>
    <mergeCell ref="BU76:CR76"/>
    <mergeCell ref="CS76:DP76"/>
    <mergeCell ref="A73:AY73"/>
    <mergeCell ref="CS73:DP73"/>
    <mergeCell ref="AZ72:BM72"/>
    <mergeCell ref="DQ76:EN76"/>
    <mergeCell ref="AZ75:BM75"/>
    <mergeCell ref="BN75:BT75"/>
    <mergeCell ref="BU75:CR75"/>
    <mergeCell ref="CS74:DP74"/>
    <mergeCell ref="DQ74:EN74"/>
    <mergeCell ref="EO74:FI74"/>
    <mergeCell ref="DQ75:EN75"/>
    <mergeCell ref="EO75:FI75"/>
    <mergeCell ref="AZ73:BM73"/>
    <mergeCell ref="A74:AY74"/>
    <mergeCell ref="AZ74:BM74"/>
    <mergeCell ref="BN74:BT74"/>
    <mergeCell ref="BU74:CR74"/>
    <mergeCell ref="BN73:BT73"/>
    <mergeCell ref="BU73:CR73"/>
    <mergeCell ref="EO71:FI71"/>
    <mergeCell ref="DQ72:EN72"/>
    <mergeCell ref="EO72:FI72"/>
    <mergeCell ref="DQ73:EN73"/>
    <mergeCell ref="EO73:FI73"/>
    <mergeCell ref="DQ71:EN71"/>
    <mergeCell ref="BN72:BT72"/>
    <mergeCell ref="BU72:CR72"/>
    <mergeCell ref="CS72:DP72"/>
    <mergeCell ref="AZ71:BM71"/>
    <mergeCell ref="BN71:BT71"/>
    <mergeCell ref="BU71:CR71"/>
    <mergeCell ref="EO68:FI68"/>
    <mergeCell ref="AZ69:BM69"/>
    <mergeCell ref="BN69:BT69"/>
    <mergeCell ref="BU69:CR69"/>
    <mergeCell ref="DQ69:EN69"/>
    <mergeCell ref="EO69:FI69"/>
    <mergeCell ref="AZ68:BM68"/>
    <mergeCell ref="BN68:BT68"/>
    <mergeCell ref="BU68:CR68"/>
    <mergeCell ref="CS68:DP68"/>
    <mergeCell ref="EO66:FI66"/>
    <mergeCell ref="A67:AY67"/>
    <mergeCell ref="AZ67:BM67"/>
    <mergeCell ref="BN67:BT67"/>
    <mergeCell ref="BU67:CR67"/>
    <mergeCell ref="CS67:DP67"/>
    <mergeCell ref="DQ67:EN67"/>
    <mergeCell ref="EO67:FI67"/>
    <mergeCell ref="DQ65:EN65"/>
    <mergeCell ref="A66:AY66"/>
    <mergeCell ref="AZ66:BM66"/>
    <mergeCell ref="BN66:BT66"/>
    <mergeCell ref="BU66:CR66"/>
    <mergeCell ref="CS66:DP66"/>
    <mergeCell ref="DQ66:EN66"/>
    <mergeCell ref="EO64:FI64"/>
    <mergeCell ref="A65:AY65"/>
    <mergeCell ref="AZ65:BM65"/>
    <mergeCell ref="BN65:BT65"/>
    <mergeCell ref="EO65:FI65"/>
    <mergeCell ref="A64:AY64"/>
    <mergeCell ref="AZ64:BM64"/>
    <mergeCell ref="BN64:BT64"/>
    <mergeCell ref="BU65:CR65"/>
    <mergeCell ref="CS65:DP65"/>
    <mergeCell ref="EO61:FI62"/>
    <mergeCell ref="A63:AY63"/>
    <mergeCell ref="AZ63:BM63"/>
    <mergeCell ref="BN63:BT63"/>
    <mergeCell ref="BU63:CR63"/>
    <mergeCell ref="CS63:DP63"/>
    <mergeCell ref="DQ63:EN63"/>
    <mergeCell ref="EO63:FI63"/>
    <mergeCell ref="DQ61:EN62"/>
    <mergeCell ref="A72:AY72"/>
    <mergeCell ref="A55:AY55"/>
    <mergeCell ref="AZ55:BM55"/>
    <mergeCell ref="BN55:BT55"/>
    <mergeCell ref="A56:AY56"/>
    <mergeCell ref="AZ56:BM56"/>
    <mergeCell ref="BN56:BT56"/>
    <mergeCell ref="A57:AY57"/>
    <mergeCell ref="AZ57:BM57"/>
    <mergeCell ref="BN57:BT57"/>
    <mergeCell ref="A71:AY71"/>
    <mergeCell ref="CS71:DP71"/>
    <mergeCell ref="CS69:DP69"/>
    <mergeCell ref="A52:AY52"/>
    <mergeCell ref="AZ52:BM52"/>
    <mergeCell ref="BN52:BT52"/>
    <mergeCell ref="BU52:CR52"/>
    <mergeCell ref="CS52:DP52"/>
    <mergeCell ref="BU55:CR55"/>
    <mergeCell ref="CS55:DP55"/>
    <mergeCell ref="A69:AY69"/>
    <mergeCell ref="CS47:DP47"/>
    <mergeCell ref="DQ47:EN47"/>
    <mergeCell ref="EO47:FI47"/>
    <mergeCell ref="DQ52:EN52"/>
    <mergeCell ref="EO52:FI52"/>
    <mergeCell ref="DQ55:EN55"/>
    <mergeCell ref="EO55:FI55"/>
    <mergeCell ref="BU56:CR56"/>
    <mergeCell ref="CS56:DP56"/>
    <mergeCell ref="EO56:FI56"/>
    <mergeCell ref="BU57:CR57"/>
    <mergeCell ref="CS57:DP57"/>
    <mergeCell ref="DQ57:EN57"/>
    <mergeCell ref="EO57:FI57"/>
    <mergeCell ref="A68:AY68"/>
    <mergeCell ref="DQ56:EN56"/>
    <mergeCell ref="BU64:CR64"/>
    <mergeCell ref="CS64:DP64"/>
    <mergeCell ref="DQ64:EN64"/>
    <mergeCell ref="DQ68:EN68"/>
    <mergeCell ref="BU61:CR62"/>
    <mergeCell ref="CS61:DP62"/>
    <mergeCell ref="V59:EN59"/>
    <mergeCell ref="A47:AY47"/>
    <mergeCell ref="BU47:CR47"/>
    <mergeCell ref="A62:AY62"/>
    <mergeCell ref="AZ62:BM62"/>
    <mergeCell ref="A61:BM61"/>
    <mergeCell ref="BN61:BT62"/>
    <mergeCell ref="A53:AY53"/>
    <mergeCell ref="AZ53:BM54"/>
    <mergeCell ref="BN53:BT54"/>
    <mergeCell ref="BU53:CR54"/>
    <mergeCell ref="A35:AY35"/>
    <mergeCell ref="BU35:CR35"/>
    <mergeCell ref="BN39:BT40"/>
    <mergeCell ref="A43:AY43"/>
    <mergeCell ref="AZ43:BM44"/>
    <mergeCell ref="BN43:BT44"/>
    <mergeCell ref="DQ46:EN46"/>
    <mergeCell ref="EO46:FI46"/>
    <mergeCell ref="A36:AY36"/>
    <mergeCell ref="BU36:CR36"/>
    <mergeCell ref="CS36:DP36"/>
    <mergeCell ref="DQ36:EN36"/>
    <mergeCell ref="A45:AY45"/>
    <mergeCell ref="AZ45:BM45"/>
    <mergeCell ref="AZ46:BM46"/>
    <mergeCell ref="DQ43:EN44"/>
    <mergeCell ref="DQ14:EN15"/>
    <mergeCell ref="EO14:FI15"/>
    <mergeCell ref="EO28:FI28"/>
    <mergeCell ref="EO25:FI25"/>
    <mergeCell ref="EO23:FI23"/>
    <mergeCell ref="EO26:FI26"/>
    <mergeCell ref="EO22:FI22"/>
    <mergeCell ref="DQ19:EN19"/>
    <mergeCell ref="EO19:FI19"/>
    <mergeCell ref="DQ20:EN20"/>
    <mergeCell ref="CS53:DP54"/>
    <mergeCell ref="CS31:DP31"/>
    <mergeCell ref="DQ31:EN31"/>
    <mergeCell ref="EO31:FI31"/>
    <mergeCell ref="CS34:DP34"/>
    <mergeCell ref="DQ34:EN34"/>
    <mergeCell ref="EO34:FI34"/>
    <mergeCell ref="EO35:FI35"/>
    <mergeCell ref="EO36:FI36"/>
    <mergeCell ref="DQ35:EN35"/>
    <mergeCell ref="CS32:DP32"/>
    <mergeCell ref="DQ32:EN32"/>
    <mergeCell ref="EO32:FI32"/>
    <mergeCell ref="CS33:DP33"/>
    <mergeCell ref="DQ33:EN33"/>
    <mergeCell ref="EO33:FI33"/>
    <mergeCell ref="CS45:DP45"/>
    <mergeCell ref="DQ45:EN45"/>
    <mergeCell ref="EO45:FI45"/>
    <mergeCell ref="DQ42:EN42"/>
    <mergeCell ref="EO42:FI42"/>
    <mergeCell ref="EO43:FI44"/>
    <mergeCell ref="DQ13:EN13"/>
    <mergeCell ref="A13:AY13"/>
    <mergeCell ref="AK4:DY4"/>
    <mergeCell ref="BD6:DY6"/>
    <mergeCell ref="BD7:DY7"/>
    <mergeCell ref="A11:BM11"/>
    <mergeCell ref="A12:AY12"/>
    <mergeCell ref="AZ12:BM12"/>
    <mergeCell ref="BN11:BT12"/>
    <mergeCell ref="DQ27:EN27"/>
    <mergeCell ref="EO27:FI27"/>
    <mergeCell ref="EU4:FI4"/>
    <mergeCell ref="AZ13:BM13"/>
    <mergeCell ref="CS11:DP12"/>
    <mergeCell ref="DQ11:EN12"/>
    <mergeCell ref="EO11:FI12"/>
    <mergeCell ref="BU11:CR12"/>
    <mergeCell ref="A9:FI9"/>
    <mergeCell ref="EO13:FI13"/>
    <mergeCell ref="DQ53:EN54"/>
    <mergeCell ref="EO53:FI54"/>
    <mergeCell ref="BN26:BT26"/>
    <mergeCell ref="BU26:CR26"/>
    <mergeCell ref="CS26:DP26"/>
    <mergeCell ref="DQ26:EN26"/>
    <mergeCell ref="BN27:BT27"/>
    <mergeCell ref="BU27:CR27"/>
    <mergeCell ref="CS27:DP27"/>
    <mergeCell ref="CS51:DP51"/>
    <mergeCell ref="A54:AY54"/>
    <mergeCell ref="DQ51:EN51"/>
    <mergeCell ref="EO51:FI51"/>
    <mergeCell ref="BN35:BT35"/>
    <mergeCell ref="BN37:BT37"/>
    <mergeCell ref="EO48:FI48"/>
    <mergeCell ref="BU38:CR38"/>
    <mergeCell ref="BU48:CR48"/>
    <mergeCell ref="CS48:DP48"/>
    <mergeCell ref="DQ48:EN48"/>
    <mergeCell ref="BU51:CR51"/>
    <mergeCell ref="BN25:BT25"/>
    <mergeCell ref="AZ36:BM36"/>
    <mergeCell ref="AZ37:BM37"/>
    <mergeCell ref="AZ38:BM38"/>
    <mergeCell ref="BN38:BT38"/>
    <mergeCell ref="BN48:BT48"/>
    <mergeCell ref="BU28:CR28"/>
    <mergeCell ref="AZ28:BM28"/>
    <mergeCell ref="BU42:CR42"/>
    <mergeCell ref="A41:AY41"/>
    <mergeCell ref="AZ47:BM47"/>
    <mergeCell ref="A28:AY28"/>
    <mergeCell ref="A37:AY37"/>
    <mergeCell ref="A32:AY32"/>
    <mergeCell ref="A33:AY33"/>
    <mergeCell ref="AZ33:BM33"/>
    <mergeCell ref="AZ32:BM32"/>
    <mergeCell ref="AZ34:BM34"/>
    <mergeCell ref="AZ42:BM42"/>
    <mergeCell ref="A51:AY51"/>
    <mergeCell ref="AZ51:BM51"/>
    <mergeCell ref="BN51:BT51"/>
    <mergeCell ref="BN28:BT28"/>
    <mergeCell ref="AZ35:BM35"/>
    <mergeCell ref="A39:AY39"/>
    <mergeCell ref="AZ39:BM40"/>
    <mergeCell ref="A48:AY48"/>
    <mergeCell ref="BN31:BT31"/>
    <mergeCell ref="AZ48:BM48"/>
    <mergeCell ref="BN42:BT42"/>
    <mergeCell ref="CS43:DP44"/>
    <mergeCell ref="CS37:DP37"/>
    <mergeCell ref="A34:AY34"/>
    <mergeCell ref="DQ24:EN24"/>
    <mergeCell ref="A44:AY44"/>
    <mergeCell ref="A42:AY42"/>
    <mergeCell ref="BU37:CR37"/>
    <mergeCell ref="BU33:CR33"/>
    <mergeCell ref="BN33:BT33"/>
    <mergeCell ref="DQ23:EN23"/>
    <mergeCell ref="CS42:DP42"/>
    <mergeCell ref="BU24:CR24"/>
    <mergeCell ref="A24:AY24"/>
    <mergeCell ref="CS28:DP28"/>
    <mergeCell ref="AZ41:BM41"/>
    <mergeCell ref="A27:AY27"/>
    <mergeCell ref="CS24:DP24"/>
    <mergeCell ref="BN24:BT24"/>
    <mergeCell ref="BU31:CR31"/>
    <mergeCell ref="A40:AY40"/>
    <mergeCell ref="A38:AY38"/>
    <mergeCell ref="AZ24:BM24"/>
    <mergeCell ref="A25:AY25"/>
    <mergeCell ref="AZ25:BM25"/>
    <mergeCell ref="A26:AY26"/>
    <mergeCell ref="AZ26:BM26"/>
    <mergeCell ref="AZ31:BM31"/>
    <mergeCell ref="AZ27:BM27"/>
    <mergeCell ref="CS18:DP18"/>
    <mergeCell ref="CS20:DP20"/>
    <mergeCell ref="AZ20:BM20"/>
    <mergeCell ref="BN19:BT19"/>
    <mergeCell ref="BN20:BT20"/>
    <mergeCell ref="AZ21:BM21"/>
    <mergeCell ref="EO20:FI20"/>
    <mergeCell ref="CS21:DP21"/>
    <mergeCell ref="DQ21:EN21"/>
    <mergeCell ref="EO21:FI21"/>
    <mergeCell ref="BU22:CR22"/>
    <mergeCell ref="CS22:DP22"/>
    <mergeCell ref="DQ22:EN22"/>
    <mergeCell ref="CS17:DP17"/>
    <mergeCell ref="DQ17:EN17"/>
    <mergeCell ref="EO17:FI17"/>
    <mergeCell ref="EO37:FI37"/>
    <mergeCell ref="EO24:FI24"/>
    <mergeCell ref="CS23:DP23"/>
    <mergeCell ref="DQ37:EN37"/>
    <mergeCell ref="DQ25:EN25"/>
    <mergeCell ref="CS25:DP25"/>
    <mergeCell ref="DQ28:EN28"/>
    <mergeCell ref="DQ18:EN18"/>
    <mergeCell ref="EO18:FI18"/>
    <mergeCell ref="CS19:DP19"/>
    <mergeCell ref="BN14:BT15"/>
    <mergeCell ref="BU14:CR15"/>
    <mergeCell ref="CS14:DP15"/>
    <mergeCell ref="BU18:CR18"/>
    <mergeCell ref="CS16:DP16"/>
    <mergeCell ref="DQ16:EN16"/>
    <mergeCell ref="EO16:FI16"/>
    <mergeCell ref="A15:AY15"/>
    <mergeCell ref="AZ14:BM15"/>
    <mergeCell ref="A14:AY14"/>
    <mergeCell ref="A16:AY16"/>
    <mergeCell ref="A17:AY17"/>
    <mergeCell ref="A18:AY18"/>
    <mergeCell ref="AZ17:BM17"/>
    <mergeCell ref="AZ18:BM18"/>
    <mergeCell ref="AZ16:BM16"/>
    <mergeCell ref="A31:AY31"/>
    <mergeCell ref="A20:AY20"/>
    <mergeCell ref="A21:AY21"/>
    <mergeCell ref="A22:AY22"/>
    <mergeCell ref="A23:AY23"/>
    <mergeCell ref="AZ23:BM23"/>
    <mergeCell ref="A19:AY19"/>
    <mergeCell ref="AZ19:BM19"/>
    <mergeCell ref="AZ22:BM22"/>
    <mergeCell ref="BN16:BT16"/>
    <mergeCell ref="BU16:CR16"/>
    <mergeCell ref="BU23:CR23"/>
    <mergeCell ref="BN21:BT21"/>
    <mergeCell ref="BN32:BT32"/>
    <mergeCell ref="BU32:CR32"/>
    <mergeCell ref="BU21:CR21"/>
    <mergeCell ref="BN17:BT17"/>
    <mergeCell ref="BU17:CR17"/>
    <mergeCell ref="BN23:BT23"/>
    <mergeCell ref="CS70:DP70"/>
    <mergeCell ref="DQ70:EN70"/>
    <mergeCell ref="BN18:BT18"/>
    <mergeCell ref="BU19:CR19"/>
    <mergeCell ref="BU20:CR20"/>
    <mergeCell ref="BN36:BT36"/>
    <mergeCell ref="BU25:CR25"/>
    <mergeCell ref="BN22:BT22"/>
    <mergeCell ref="CS38:DP38"/>
    <mergeCell ref="DQ38:EN38"/>
    <mergeCell ref="EO38:FI38"/>
    <mergeCell ref="EO41:FI41"/>
    <mergeCell ref="BU34:CR34"/>
    <mergeCell ref="BN34:BT34"/>
    <mergeCell ref="BU39:CR40"/>
    <mergeCell ref="CS39:DP40"/>
    <mergeCell ref="DQ39:EN40"/>
    <mergeCell ref="BN41:BT41"/>
    <mergeCell ref="EO39:FI40"/>
    <mergeCell ref="DQ41:EN41"/>
    <mergeCell ref="A70:AY70"/>
    <mergeCell ref="AZ70:BM70"/>
    <mergeCell ref="BN70:BT70"/>
    <mergeCell ref="BU70:CR70"/>
    <mergeCell ref="EO70:FI70"/>
    <mergeCell ref="BU41:CR41"/>
    <mergeCell ref="CS41:DP41"/>
    <mergeCell ref="BU43:CR44"/>
    <mergeCell ref="A46:AY46"/>
    <mergeCell ref="BN47:BT47"/>
  </mergeCells>
  <printOptions/>
  <pageMargins left="0.4724409448818898" right="0.3543307086614173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9" max="255" man="1"/>
    <brk id="49" max="164" man="1"/>
    <brk id="58" max="164" man="1"/>
    <brk id="77" max="16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D68"/>
  <sheetViews>
    <sheetView view="pageBreakPreview" zoomScaleSheetLayoutView="100" zoomScalePageLayoutView="0" workbookViewId="0" topLeftCell="A52">
      <selection activeCell="AE26" sqref="AE26:AW26"/>
    </sheetView>
  </sheetViews>
  <sheetFormatPr defaultColWidth="0.875" defaultRowHeight="12.75"/>
  <cols>
    <col min="1" max="16384" width="0.875" style="1" customWidth="1"/>
  </cols>
  <sheetData>
    <row r="1" s="8" customFormat="1" ht="9.75">
      <c r="DD1" s="14" t="s">
        <v>351</v>
      </c>
    </row>
    <row r="2" ht="9.75" customHeight="1" thickBot="1">
      <c r="DD2" s="4"/>
    </row>
    <row r="3" spans="87:108" s="15" customFormat="1" ht="15" customHeight="1" thickBot="1">
      <c r="CI3" s="24" t="s">
        <v>62</v>
      </c>
      <c r="CK3" s="214" t="s">
        <v>94</v>
      </c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6"/>
    </row>
    <row r="5" spans="1:108" ht="12.75">
      <c r="A5" s="53" t="s">
        <v>119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</row>
    <row r="7" spans="1:88" ht="11.25">
      <c r="A7" s="1" t="s">
        <v>91</v>
      </c>
      <c r="S7" s="74" t="s">
        <v>434</v>
      </c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</row>
    <row r="8" spans="19:88" s="8" customFormat="1" ht="12.75" customHeight="1">
      <c r="S8" s="504" t="s">
        <v>357</v>
      </c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</row>
    <row r="9" spans="1:88" ht="11.25">
      <c r="A9" s="1" t="s">
        <v>93</v>
      </c>
      <c r="S9" s="74" t="s">
        <v>435</v>
      </c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</row>
    <row r="10" spans="19:88" s="8" customFormat="1" ht="12.75" customHeight="1">
      <c r="S10" s="504" t="s">
        <v>356</v>
      </c>
      <c r="T10" s="504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4"/>
      <c r="AF10" s="504"/>
      <c r="AG10" s="504"/>
      <c r="AH10" s="504"/>
      <c r="AI10" s="504"/>
      <c r="AJ10" s="504"/>
      <c r="AK10" s="504"/>
      <c r="AL10" s="504"/>
      <c r="AM10" s="504"/>
      <c r="AN10" s="504"/>
      <c r="AO10" s="504"/>
      <c r="AP10" s="504"/>
      <c r="AQ10" s="504"/>
      <c r="AR10" s="504"/>
      <c r="AS10" s="504"/>
      <c r="AT10" s="504"/>
      <c r="AU10" s="504"/>
      <c r="AV10" s="504"/>
      <c r="AW10" s="504"/>
      <c r="AX10" s="504"/>
      <c r="AY10" s="504"/>
      <c r="AZ10" s="504"/>
      <c r="BA10" s="504"/>
      <c r="BB10" s="504"/>
      <c r="BC10" s="504"/>
      <c r="BD10" s="504"/>
      <c r="BE10" s="504"/>
      <c r="BF10" s="504"/>
      <c r="BG10" s="504"/>
      <c r="BH10" s="504"/>
      <c r="BI10" s="504"/>
      <c r="BJ10" s="504"/>
      <c r="BK10" s="504"/>
      <c r="BL10" s="504"/>
      <c r="BM10" s="504"/>
      <c r="BN10" s="504"/>
      <c r="BO10" s="504"/>
      <c r="BP10" s="504"/>
      <c r="BQ10" s="504"/>
      <c r="BR10" s="504"/>
      <c r="BS10" s="504"/>
      <c r="BT10" s="504"/>
      <c r="BU10" s="504"/>
      <c r="BV10" s="504"/>
      <c r="BW10" s="504"/>
      <c r="BX10" s="504"/>
      <c r="BY10" s="504"/>
      <c r="BZ10" s="504"/>
      <c r="CA10" s="504"/>
      <c r="CB10" s="504"/>
      <c r="CC10" s="504"/>
      <c r="CD10" s="504"/>
      <c r="CE10" s="504"/>
      <c r="CF10" s="504"/>
      <c r="CG10" s="504"/>
      <c r="CH10" s="504"/>
      <c r="CI10" s="504"/>
      <c r="CJ10" s="504"/>
    </row>
    <row r="12" s="48" customFormat="1" ht="12">
      <c r="A12" s="48" t="s">
        <v>355</v>
      </c>
    </row>
    <row r="14" spans="1:108" ht="13.5" customHeight="1">
      <c r="A14" s="486" t="s">
        <v>137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7"/>
      <c r="AE14" s="296" t="s">
        <v>352</v>
      </c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</row>
    <row r="15" spans="1:108" ht="13.5" customHeight="1">
      <c r="A15" s="488"/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9"/>
      <c r="AE15" s="296" t="s">
        <v>332</v>
      </c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300"/>
      <c r="BR15" s="492" t="s">
        <v>353</v>
      </c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3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3"/>
      <c r="CT15" s="493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</row>
    <row r="16" spans="1:108" ht="30" customHeight="1">
      <c r="A16" s="490"/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1"/>
      <c r="AE16" s="304" t="s">
        <v>96</v>
      </c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6"/>
      <c r="AX16" s="494" t="s">
        <v>354</v>
      </c>
      <c r="AY16" s="495"/>
      <c r="AZ16" s="495"/>
      <c r="BA16" s="495"/>
      <c r="BB16" s="495"/>
      <c r="BC16" s="495"/>
      <c r="BD16" s="495"/>
      <c r="BE16" s="495"/>
      <c r="BF16" s="495"/>
      <c r="BG16" s="495"/>
      <c r="BH16" s="495"/>
      <c r="BI16" s="495"/>
      <c r="BJ16" s="495"/>
      <c r="BK16" s="495"/>
      <c r="BL16" s="495"/>
      <c r="BM16" s="495"/>
      <c r="BN16" s="495"/>
      <c r="BO16" s="495"/>
      <c r="BP16" s="495"/>
      <c r="BQ16" s="496"/>
      <c r="BR16" s="253" t="s">
        <v>96</v>
      </c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442"/>
      <c r="CK16" s="494" t="s">
        <v>354</v>
      </c>
      <c r="CL16" s="495"/>
      <c r="CM16" s="495"/>
      <c r="CN16" s="495"/>
      <c r="CO16" s="495"/>
      <c r="CP16" s="495"/>
      <c r="CQ16" s="495"/>
      <c r="CR16" s="495"/>
      <c r="CS16" s="495"/>
      <c r="CT16" s="495"/>
      <c r="CU16" s="495"/>
      <c r="CV16" s="495"/>
      <c r="CW16" s="495"/>
      <c r="CX16" s="495"/>
      <c r="CY16" s="495"/>
      <c r="CZ16" s="495"/>
      <c r="DA16" s="495"/>
      <c r="DB16" s="495"/>
      <c r="DC16" s="495"/>
      <c r="DD16" s="495"/>
    </row>
    <row r="17" spans="1:108" s="8" customFormat="1" ht="12" customHeight="1" thickBot="1">
      <c r="A17" s="179">
        <v>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80"/>
      <c r="AE17" s="178">
        <v>2</v>
      </c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80"/>
      <c r="AX17" s="501">
        <v>3</v>
      </c>
      <c r="AY17" s="502"/>
      <c r="AZ17" s="502"/>
      <c r="BA17" s="502"/>
      <c r="BB17" s="502"/>
      <c r="BC17" s="502"/>
      <c r="BD17" s="502"/>
      <c r="BE17" s="502"/>
      <c r="BF17" s="502"/>
      <c r="BG17" s="502"/>
      <c r="BH17" s="502"/>
      <c r="BI17" s="502"/>
      <c r="BJ17" s="502"/>
      <c r="BK17" s="502"/>
      <c r="BL17" s="502"/>
      <c r="BM17" s="502"/>
      <c r="BN17" s="502"/>
      <c r="BO17" s="502"/>
      <c r="BP17" s="502"/>
      <c r="BQ17" s="506"/>
      <c r="BR17" s="178">
        <v>4</v>
      </c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80"/>
      <c r="CK17" s="501">
        <v>5</v>
      </c>
      <c r="CL17" s="502"/>
      <c r="CM17" s="502"/>
      <c r="CN17" s="502"/>
      <c r="CO17" s="502"/>
      <c r="CP17" s="502"/>
      <c r="CQ17" s="502"/>
      <c r="CR17" s="502"/>
      <c r="CS17" s="502"/>
      <c r="CT17" s="502"/>
      <c r="CU17" s="502"/>
      <c r="CV17" s="502"/>
      <c r="CW17" s="502"/>
      <c r="CX17" s="502"/>
      <c r="CY17" s="502"/>
      <c r="CZ17" s="502"/>
      <c r="DA17" s="502"/>
      <c r="DB17" s="502"/>
      <c r="DC17" s="502"/>
      <c r="DD17" s="502"/>
    </row>
    <row r="18" spans="1:108" ht="15" customHeight="1">
      <c r="A18" s="507" t="s">
        <v>436</v>
      </c>
      <c r="B18" s="508"/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9"/>
      <c r="AE18" s="498">
        <v>547254.51</v>
      </c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499"/>
      <c r="AW18" s="500"/>
      <c r="AX18" s="498"/>
      <c r="AY18" s="499"/>
      <c r="AZ18" s="499"/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500"/>
      <c r="BR18" s="498">
        <v>538577.5</v>
      </c>
      <c r="BS18" s="499"/>
      <c r="BT18" s="499"/>
      <c r="BU18" s="499"/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500"/>
      <c r="CK18" s="498"/>
      <c r="CL18" s="499"/>
      <c r="CM18" s="499"/>
      <c r="CN18" s="499"/>
      <c r="CO18" s="499"/>
      <c r="CP18" s="499"/>
      <c r="CQ18" s="499"/>
      <c r="CR18" s="499"/>
      <c r="CS18" s="499"/>
      <c r="CT18" s="499"/>
      <c r="CU18" s="499"/>
      <c r="CV18" s="499"/>
      <c r="CW18" s="499"/>
      <c r="CX18" s="499"/>
      <c r="CY18" s="499"/>
      <c r="CZ18" s="499"/>
      <c r="DA18" s="499"/>
      <c r="DB18" s="499"/>
      <c r="DC18" s="499"/>
      <c r="DD18" s="503"/>
    </row>
    <row r="19" spans="1:108" ht="15" customHeight="1">
      <c r="A19" s="61" t="s">
        <v>437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441"/>
      <c r="AE19" s="253">
        <v>20034.34</v>
      </c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442"/>
      <c r="AX19" s="253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442"/>
      <c r="BR19" s="253">
        <v>55661.34</v>
      </c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442"/>
      <c r="CK19" s="253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443"/>
    </row>
    <row r="20" spans="1:108" ht="15" customHeight="1">
      <c r="A20" s="61" t="s">
        <v>448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441"/>
      <c r="AE20" s="253">
        <v>1772.45</v>
      </c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442"/>
      <c r="AX20" s="253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442"/>
      <c r="BR20" s="253">
        <v>11559.62</v>
      </c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442"/>
      <c r="CK20" s="253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443"/>
    </row>
    <row r="21" spans="1:108" ht="15" customHeight="1">
      <c r="A21" s="61" t="s">
        <v>454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441"/>
      <c r="AE21" s="253">
        <v>1738.14</v>
      </c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442"/>
      <c r="AX21" s="253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442"/>
      <c r="BR21" s="253">
        <v>1787.7</v>
      </c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442"/>
      <c r="CK21" s="253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443"/>
    </row>
    <row r="22" spans="1:108" ht="15" customHeight="1">
      <c r="A22" s="61" t="s">
        <v>457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441"/>
      <c r="AE22" s="253">
        <v>43112.71</v>
      </c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442"/>
      <c r="AX22" s="253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442"/>
      <c r="BR22" s="253">
        <v>7705.81</v>
      </c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442"/>
      <c r="CK22" s="253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443"/>
    </row>
    <row r="23" spans="1:108" ht="15" customHeight="1">
      <c r="A23" s="61" t="s">
        <v>455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441"/>
      <c r="AE23" s="253">
        <v>224634.87</v>
      </c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442"/>
      <c r="AX23" s="253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442"/>
      <c r="BR23" s="253">
        <v>300244.96</v>
      </c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442"/>
      <c r="CK23" s="253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443"/>
    </row>
    <row r="24" spans="1:108" ht="15" customHeight="1">
      <c r="A24" s="61" t="s">
        <v>456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441"/>
      <c r="AE24" s="253">
        <v>1340.88</v>
      </c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442"/>
      <c r="AX24" s="253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442"/>
      <c r="BR24" s="253">
        <v>0</v>
      </c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442"/>
      <c r="CK24" s="253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443"/>
    </row>
    <row r="25" spans="1:108" ht="15" customHeight="1">
      <c r="A25" s="61" t="s">
        <v>458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441"/>
      <c r="AE25" s="253">
        <v>10668.4</v>
      </c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442"/>
      <c r="AX25" s="253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442"/>
      <c r="BR25" s="253">
        <v>2427.6</v>
      </c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442"/>
      <c r="CK25" s="253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443"/>
    </row>
    <row r="26" spans="1:108" ht="15" customHeight="1">
      <c r="A26" s="61" t="s">
        <v>459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441"/>
      <c r="AE26" s="253">
        <v>0</v>
      </c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442"/>
      <c r="AX26" s="253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442"/>
      <c r="BR26" s="253">
        <v>9279.38</v>
      </c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442"/>
      <c r="CK26" s="253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443"/>
    </row>
    <row r="27" spans="1:108" ht="15" customHeight="1">
      <c r="A27" s="61" t="s">
        <v>460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441"/>
      <c r="AE27" s="253">
        <v>1878</v>
      </c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442"/>
      <c r="AX27" s="253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442"/>
      <c r="BR27" s="253">
        <v>0</v>
      </c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442"/>
      <c r="CK27" s="253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443"/>
    </row>
    <row r="28" spans="1:108" ht="15" customHeight="1">
      <c r="A28" s="61" t="s">
        <v>461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441"/>
      <c r="AE28" s="253">
        <v>15306</v>
      </c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442"/>
      <c r="AX28" s="253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442"/>
      <c r="BR28" s="253">
        <v>60745.54</v>
      </c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442"/>
      <c r="CK28" s="253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443"/>
    </row>
    <row r="29" spans="1:108" ht="15" customHeight="1">
      <c r="A29" s="61" t="s">
        <v>450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441"/>
      <c r="AE29" s="253">
        <v>24015.2</v>
      </c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442"/>
      <c r="AX29" s="253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442"/>
      <c r="BR29" s="253">
        <v>28310.1</v>
      </c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442"/>
      <c r="CK29" s="253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443"/>
    </row>
    <row r="30" spans="1:108" ht="15" customHeight="1">
      <c r="A30" s="61" t="s">
        <v>462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441"/>
      <c r="AE30" s="253">
        <v>5400</v>
      </c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442"/>
      <c r="AX30" s="253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442"/>
      <c r="BR30" s="253">
        <v>0</v>
      </c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442"/>
      <c r="CK30" s="253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443"/>
    </row>
    <row r="31" spans="1:108" ht="15" customHeight="1">
      <c r="A31" s="61" t="s">
        <v>453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441"/>
      <c r="AE31" s="253">
        <v>990</v>
      </c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442"/>
      <c r="AX31" s="253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442"/>
      <c r="BR31" s="253">
        <v>0</v>
      </c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442"/>
      <c r="CK31" s="253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443"/>
    </row>
    <row r="32" spans="1:108" ht="15" customHeight="1">
      <c r="A32" s="61" t="s">
        <v>451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441"/>
      <c r="AE32" s="253">
        <v>73534.89</v>
      </c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442"/>
      <c r="AX32" s="253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442"/>
      <c r="BR32" s="253">
        <f>106868.81+184.05</f>
        <v>107052.86</v>
      </c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442"/>
      <c r="CK32" s="253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443"/>
    </row>
    <row r="33" spans="1:108" ht="15" customHeight="1">
      <c r="A33" s="61" t="s">
        <v>452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441"/>
      <c r="AE33" s="253">
        <v>18827.5</v>
      </c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442"/>
      <c r="AX33" s="253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442"/>
      <c r="BR33" s="253">
        <v>15650.44</v>
      </c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442"/>
      <c r="CK33" s="253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443"/>
    </row>
    <row r="34" spans="1:108" ht="27.75" customHeight="1">
      <c r="A34" s="444" t="s">
        <v>463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6"/>
      <c r="AE34" s="447">
        <f>SUM(AE18:AE33)</f>
        <v>990507.8899999999</v>
      </c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9"/>
      <c r="AX34" s="447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9"/>
      <c r="BR34" s="447">
        <f>SUM(BR18:BR33)</f>
        <v>1139002.8499999999</v>
      </c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  <c r="CH34" s="448"/>
      <c r="CI34" s="448"/>
      <c r="CJ34" s="449"/>
      <c r="CK34" s="253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443"/>
    </row>
    <row r="35" spans="1:108" ht="15" customHeight="1">
      <c r="A35" s="61" t="s">
        <v>438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441"/>
      <c r="AE35" s="253">
        <v>59625.98</v>
      </c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442"/>
      <c r="AX35" s="253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442"/>
      <c r="BR35" s="253">
        <v>54688.88</v>
      </c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442"/>
      <c r="CK35" s="253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443"/>
    </row>
    <row r="36" spans="1:108" ht="15" customHeight="1">
      <c r="A36" s="61" t="s">
        <v>439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441"/>
      <c r="AE36" s="253">
        <v>5406.84</v>
      </c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442"/>
      <c r="AX36" s="253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442"/>
      <c r="BR36" s="253">
        <v>4109.4</v>
      </c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442"/>
      <c r="CK36" s="253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443"/>
    </row>
    <row r="37" spans="1:108" ht="15" customHeight="1">
      <c r="A37" s="61" t="s">
        <v>440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441"/>
      <c r="AE37" s="253">
        <v>6906</v>
      </c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442"/>
      <c r="AX37" s="253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442"/>
      <c r="BR37" s="253">
        <v>7981</v>
      </c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442"/>
      <c r="CK37" s="253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443"/>
    </row>
    <row r="38" spans="1:108" ht="15" customHeight="1">
      <c r="A38" s="61" t="s">
        <v>441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441"/>
      <c r="AE38" s="253">
        <v>172.46</v>
      </c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442"/>
      <c r="AX38" s="253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442"/>
      <c r="BR38" s="253">
        <v>137.69</v>
      </c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442"/>
      <c r="CK38" s="253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443"/>
    </row>
    <row r="39" spans="1:108" ht="15" customHeight="1">
      <c r="A39" s="61" t="s">
        <v>442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441"/>
      <c r="AE39" s="253">
        <v>27819.2</v>
      </c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442"/>
      <c r="AX39" s="253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442"/>
      <c r="BR39" s="253">
        <v>24926.56</v>
      </c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442"/>
      <c r="CK39" s="253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443"/>
    </row>
    <row r="40" spans="1:108" ht="15" customHeight="1">
      <c r="A40" s="61" t="s">
        <v>443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441"/>
      <c r="AE40" s="253">
        <v>292.08</v>
      </c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442"/>
      <c r="AX40" s="253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442"/>
      <c r="BR40" s="253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442"/>
      <c r="CK40" s="253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443"/>
    </row>
    <row r="41" spans="1:108" ht="15" customHeight="1">
      <c r="A41" s="61" t="s">
        <v>444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441"/>
      <c r="AE41" s="253">
        <v>102236.82</v>
      </c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442"/>
      <c r="AX41" s="253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442"/>
      <c r="BR41" s="253">
        <v>96734.55</v>
      </c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442"/>
      <c r="CK41" s="253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443"/>
    </row>
    <row r="42" spans="1:108" ht="15" customHeight="1">
      <c r="A42" s="61" t="s">
        <v>445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441"/>
      <c r="AE42" s="253">
        <v>21307.27</v>
      </c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442"/>
      <c r="AX42" s="253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442"/>
      <c r="BR42" s="253">
        <v>18209.95</v>
      </c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442"/>
      <c r="CK42" s="253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443"/>
    </row>
    <row r="43" spans="1:108" ht="15" customHeight="1">
      <c r="A43" s="61" t="s">
        <v>446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441"/>
      <c r="AE43" s="253">
        <v>249897</v>
      </c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442"/>
      <c r="AX43" s="253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442"/>
      <c r="BR43" s="253">
        <v>240168</v>
      </c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442"/>
      <c r="CK43" s="253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443"/>
    </row>
    <row r="44" spans="1:108" ht="15" customHeight="1">
      <c r="A44" s="61" t="s">
        <v>447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441"/>
      <c r="AE44" s="253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442"/>
      <c r="AX44" s="253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442"/>
      <c r="BR44" s="253">
        <v>-45553.51</v>
      </c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442"/>
      <c r="CK44" s="253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443"/>
    </row>
    <row r="45" spans="1:108" ht="30" customHeight="1">
      <c r="A45" s="444" t="s">
        <v>464</v>
      </c>
      <c r="B45" s="445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6"/>
      <c r="AE45" s="447">
        <f>SUM(AE35:AE44)</f>
        <v>473663.65</v>
      </c>
      <c r="AF45" s="448"/>
      <c r="AG45" s="448"/>
      <c r="AH45" s="448"/>
      <c r="AI45" s="448"/>
      <c r="AJ45" s="448"/>
      <c r="AK45" s="448"/>
      <c r="AL45" s="448"/>
      <c r="AM45" s="448"/>
      <c r="AN45" s="448"/>
      <c r="AO45" s="448"/>
      <c r="AP45" s="448"/>
      <c r="AQ45" s="448"/>
      <c r="AR45" s="448"/>
      <c r="AS45" s="448"/>
      <c r="AT45" s="448"/>
      <c r="AU45" s="448"/>
      <c r="AV45" s="448"/>
      <c r="AW45" s="449"/>
      <c r="AX45" s="447"/>
      <c r="AY45" s="448"/>
      <c r="AZ45" s="448"/>
      <c r="BA45" s="448"/>
      <c r="BB45" s="448"/>
      <c r="BC45" s="448"/>
      <c r="BD45" s="448"/>
      <c r="BE45" s="448"/>
      <c r="BF45" s="448"/>
      <c r="BG45" s="448"/>
      <c r="BH45" s="448"/>
      <c r="BI45" s="448"/>
      <c r="BJ45" s="448"/>
      <c r="BK45" s="448"/>
      <c r="BL45" s="448"/>
      <c r="BM45" s="448"/>
      <c r="BN45" s="448"/>
      <c r="BO45" s="448"/>
      <c r="BP45" s="448"/>
      <c r="BQ45" s="449"/>
      <c r="BR45" s="447">
        <f>SUM(BR35:BR44)</f>
        <v>401402.52</v>
      </c>
      <c r="BS45" s="448"/>
      <c r="BT45" s="448"/>
      <c r="BU45" s="448"/>
      <c r="BV45" s="448"/>
      <c r="BW45" s="448"/>
      <c r="BX45" s="448"/>
      <c r="BY45" s="448"/>
      <c r="BZ45" s="448"/>
      <c r="CA45" s="448"/>
      <c r="CB45" s="448"/>
      <c r="CC45" s="448"/>
      <c r="CD45" s="448"/>
      <c r="CE45" s="448"/>
      <c r="CF45" s="448"/>
      <c r="CG45" s="448"/>
      <c r="CH45" s="448"/>
      <c r="CI45" s="448"/>
      <c r="CJ45" s="449"/>
      <c r="CK45" s="253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443"/>
    </row>
    <row r="46" spans="1:108" ht="15" customHeight="1">
      <c r="A46" s="61" t="s">
        <v>449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441"/>
      <c r="AE46" s="253">
        <v>11691</v>
      </c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442"/>
      <c r="AX46" s="253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442"/>
      <c r="BR46" s="253">
        <v>8904.07</v>
      </c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442"/>
      <c r="CK46" s="253"/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443"/>
    </row>
    <row r="47" spans="1:108" ht="30" customHeight="1" thickBot="1">
      <c r="A47" s="444" t="s">
        <v>465</v>
      </c>
      <c r="B47" s="445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6"/>
      <c r="AE47" s="447">
        <f>SUM(AE46)</f>
        <v>11691</v>
      </c>
      <c r="AF47" s="448"/>
      <c r="AG47" s="448"/>
      <c r="AH47" s="448"/>
      <c r="AI47" s="448"/>
      <c r="AJ47" s="448"/>
      <c r="AK47" s="448"/>
      <c r="AL47" s="448"/>
      <c r="AM47" s="448"/>
      <c r="AN47" s="448"/>
      <c r="AO47" s="448"/>
      <c r="AP47" s="448"/>
      <c r="AQ47" s="448"/>
      <c r="AR47" s="448"/>
      <c r="AS47" s="448"/>
      <c r="AT47" s="448"/>
      <c r="AU47" s="448"/>
      <c r="AV47" s="448"/>
      <c r="AW47" s="449"/>
      <c r="AX47" s="447"/>
      <c r="AY47" s="448"/>
      <c r="AZ47" s="448"/>
      <c r="BA47" s="448"/>
      <c r="BB47" s="448"/>
      <c r="BC47" s="448"/>
      <c r="BD47" s="448"/>
      <c r="BE47" s="448"/>
      <c r="BF47" s="448"/>
      <c r="BG47" s="448"/>
      <c r="BH47" s="448"/>
      <c r="BI47" s="448"/>
      <c r="BJ47" s="448"/>
      <c r="BK47" s="448"/>
      <c r="BL47" s="448"/>
      <c r="BM47" s="448"/>
      <c r="BN47" s="448"/>
      <c r="BO47" s="448"/>
      <c r="BP47" s="448"/>
      <c r="BQ47" s="449"/>
      <c r="BR47" s="447">
        <f>SUM(BR46)</f>
        <v>8904.07</v>
      </c>
      <c r="BS47" s="448"/>
      <c r="BT47" s="448"/>
      <c r="BU47" s="448"/>
      <c r="BV47" s="448"/>
      <c r="BW47" s="448"/>
      <c r="BX47" s="448"/>
      <c r="BY47" s="448"/>
      <c r="BZ47" s="448"/>
      <c r="CA47" s="448"/>
      <c r="CB47" s="448"/>
      <c r="CC47" s="448"/>
      <c r="CD47" s="448"/>
      <c r="CE47" s="448"/>
      <c r="CF47" s="448"/>
      <c r="CG47" s="448"/>
      <c r="CH47" s="448"/>
      <c r="CI47" s="448"/>
      <c r="CJ47" s="449"/>
      <c r="CK47" s="253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443"/>
    </row>
    <row r="48" spans="1:108" ht="19.5" customHeight="1" thickBot="1" thickTop="1">
      <c r="A48" s="474" t="s">
        <v>138</v>
      </c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5"/>
      <c r="Q48" s="476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8"/>
      <c r="AE48" s="479">
        <f>AE34+AE45+AE47</f>
        <v>1475862.54</v>
      </c>
      <c r="AF48" s="479"/>
      <c r="AG48" s="479"/>
      <c r="AH48" s="479"/>
      <c r="AI48" s="479"/>
      <c r="AJ48" s="479"/>
      <c r="AK48" s="479"/>
      <c r="AL48" s="479"/>
      <c r="AM48" s="479"/>
      <c r="AN48" s="479"/>
      <c r="AO48" s="479"/>
      <c r="AP48" s="479"/>
      <c r="AQ48" s="479"/>
      <c r="AR48" s="479"/>
      <c r="AS48" s="479"/>
      <c r="AT48" s="479"/>
      <c r="AU48" s="479"/>
      <c r="AV48" s="479"/>
      <c r="AW48" s="480"/>
      <c r="AX48" s="481"/>
      <c r="AY48" s="482"/>
      <c r="AZ48" s="482"/>
      <c r="BA48" s="482"/>
      <c r="BB48" s="482"/>
      <c r="BC48" s="482"/>
      <c r="BD48" s="482"/>
      <c r="BE48" s="482"/>
      <c r="BF48" s="482"/>
      <c r="BG48" s="482"/>
      <c r="BH48" s="482"/>
      <c r="BI48" s="482"/>
      <c r="BJ48" s="482"/>
      <c r="BK48" s="482"/>
      <c r="BL48" s="482"/>
      <c r="BM48" s="482"/>
      <c r="BN48" s="482"/>
      <c r="BO48" s="482"/>
      <c r="BP48" s="482"/>
      <c r="BQ48" s="483"/>
      <c r="BR48" s="484">
        <f>BR34+BR45+BR47</f>
        <v>1549309.44</v>
      </c>
      <c r="BS48" s="479"/>
      <c r="BT48" s="479"/>
      <c r="BU48" s="479"/>
      <c r="BV48" s="479"/>
      <c r="BW48" s="479"/>
      <c r="BX48" s="479"/>
      <c r="BY48" s="479"/>
      <c r="BZ48" s="479"/>
      <c r="CA48" s="479"/>
      <c r="CB48" s="479"/>
      <c r="CC48" s="479"/>
      <c r="CD48" s="479"/>
      <c r="CE48" s="479"/>
      <c r="CF48" s="479"/>
      <c r="CG48" s="479"/>
      <c r="CH48" s="479"/>
      <c r="CI48" s="479"/>
      <c r="CJ48" s="480"/>
      <c r="CK48" s="481"/>
      <c r="CL48" s="482"/>
      <c r="CM48" s="482"/>
      <c r="CN48" s="482"/>
      <c r="CO48" s="482"/>
      <c r="CP48" s="482"/>
      <c r="CQ48" s="482"/>
      <c r="CR48" s="482"/>
      <c r="CS48" s="482"/>
      <c r="CT48" s="482"/>
      <c r="CU48" s="482"/>
      <c r="CV48" s="482"/>
      <c r="CW48" s="482"/>
      <c r="CX48" s="482"/>
      <c r="CY48" s="482"/>
      <c r="CZ48" s="482"/>
      <c r="DA48" s="482"/>
      <c r="DB48" s="482"/>
      <c r="DC48" s="482"/>
      <c r="DD48" s="485"/>
    </row>
    <row r="49" ht="6" customHeight="1" thickBot="1" thickTop="1"/>
    <row r="50" spans="29:108" s="15" customFormat="1" ht="19.5" customHeight="1" thickBot="1">
      <c r="AC50" s="52" t="s">
        <v>65</v>
      </c>
      <c r="AE50" s="467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8"/>
      <c r="AQ50" s="468"/>
      <c r="AR50" s="468"/>
      <c r="AS50" s="468"/>
      <c r="AT50" s="468"/>
      <c r="AU50" s="468"/>
      <c r="AV50" s="468"/>
      <c r="AW50" s="469"/>
      <c r="AX50" s="470"/>
      <c r="AY50" s="468"/>
      <c r="AZ50" s="468"/>
      <c r="BA50" s="468"/>
      <c r="BB50" s="468"/>
      <c r="BC50" s="468"/>
      <c r="BD50" s="468"/>
      <c r="BE50" s="468"/>
      <c r="BF50" s="468"/>
      <c r="BG50" s="468"/>
      <c r="BH50" s="468"/>
      <c r="BI50" s="468"/>
      <c r="BJ50" s="468"/>
      <c r="BK50" s="468"/>
      <c r="BL50" s="468"/>
      <c r="BM50" s="468"/>
      <c r="BN50" s="468"/>
      <c r="BO50" s="468"/>
      <c r="BP50" s="468"/>
      <c r="BQ50" s="469"/>
      <c r="BR50" s="470"/>
      <c r="BS50" s="468"/>
      <c r="BT50" s="468"/>
      <c r="BU50" s="468"/>
      <c r="BV50" s="468"/>
      <c r="BW50" s="468"/>
      <c r="BX50" s="468"/>
      <c r="BY50" s="468"/>
      <c r="BZ50" s="468"/>
      <c r="CA50" s="468"/>
      <c r="CB50" s="468"/>
      <c r="CC50" s="468"/>
      <c r="CD50" s="468"/>
      <c r="CE50" s="468"/>
      <c r="CF50" s="468"/>
      <c r="CG50" s="468"/>
      <c r="CH50" s="468"/>
      <c r="CI50" s="468"/>
      <c r="CJ50" s="469"/>
      <c r="CK50" s="470"/>
      <c r="CL50" s="468"/>
      <c r="CM50" s="468"/>
      <c r="CN50" s="468"/>
      <c r="CO50" s="468"/>
      <c r="CP50" s="468"/>
      <c r="CQ50" s="468"/>
      <c r="CR50" s="468"/>
      <c r="CS50" s="468"/>
      <c r="CT50" s="468"/>
      <c r="CU50" s="468"/>
      <c r="CV50" s="468"/>
      <c r="CW50" s="468"/>
      <c r="CX50" s="468"/>
      <c r="CY50" s="468"/>
      <c r="CZ50" s="468"/>
      <c r="DA50" s="468"/>
      <c r="DB50" s="468"/>
      <c r="DC50" s="468"/>
      <c r="DD50" s="471"/>
    </row>
    <row r="51" ht="18" customHeight="1"/>
    <row r="52" spans="1:108" ht="11.25">
      <c r="A52" s="497" t="s">
        <v>358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  <c r="AE52" s="497"/>
      <c r="AF52" s="497"/>
      <c r="AG52" s="497"/>
      <c r="AH52" s="497"/>
      <c r="AI52" s="497"/>
      <c r="AJ52" s="497"/>
      <c r="AK52" s="497"/>
      <c r="AL52" s="497"/>
      <c r="AM52" s="497"/>
      <c r="AN52" s="497"/>
      <c r="AO52" s="497"/>
      <c r="AP52" s="497"/>
      <c r="AQ52" s="497"/>
      <c r="AR52" s="497"/>
      <c r="AS52" s="497"/>
      <c r="AT52" s="497"/>
      <c r="AU52" s="497"/>
      <c r="AV52" s="497"/>
      <c r="AW52" s="497"/>
      <c r="AX52" s="497"/>
      <c r="AY52" s="497"/>
      <c r="AZ52" s="497"/>
      <c r="BA52" s="497"/>
      <c r="BB52" s="497"/>
      <c r="BC52" s="497"/>
      <c r="BD52" s="497"/>
      <c r="BE52" s="497"/>
      <c r="BF52" s="497"/>
      <c r="BG52" s="497"/>
      <c r="BH52" s="497"/>
      <c r="BI52" s="497"/>
      <c r="BJ52" s="497"/>
      <c r="BK52" s="497"/>
      <c r="BL52" s="497"/>
      <c r="BM52" s="497"/>
      <c r="BN52" s="497"/>
      <c r="BO52" s="497"/>
      <c r="BP52" s="497"/>
      <c r="BQ52" s="497"/>
      <c r="BR52" s="497"/>
      <c r="BS52" s="497"/>
      <c r="BT52" s="497"/>
      <c r="BU52" s="497"/>
      <c r="BV52" s="497"/>
      <c r="BW52" s="497"/>
      <c r="BX52" s="497"/>
      <c r="BY52" s="497"/>
      <c r="BZ52" s="497"/>
      <c r="CA52" s="497"/>
      <c r="CB52" s="497"/>
      <c r="CC52" s="497"/>
      <c r="CD52" s="497"/>
      <c r="CE52" s="497"/>
      <c r="CF52" s="497"/>
      <c r="CG52" s="497"/>
      <c r="CH52" s="497"/>
      <c r="CI52" s="497"/>
      <c r="CJ52" s="497"/>
      <c r="CK52" s="497"/>
      <c r="CL52" s="497"/>
      <c r="CM52" s="497"/>
      <c r="CN52" s="497"/>
      <c r="CO52" s="497"/>
      <c r="CP52" s="497"/>
      <c r="CQ52" s="497"/>
      <c r="CR52" s="497"/>
      <c r="CS52" s="497"/>
      <c r="CT52" s="497"/>
      <c r="CU52" s="497"/>
      <c r="CV52" s="497"/>
      <c r="CW52" s="497"/>
      <c r="CX52" s="497"/>
      <c r="CY52" s="497"/>
      <c r="CZ52" s="497"/>
      <c r="DA52" s="497"/>
      <c r="DB52" s="497"/>
      <c r="DC52" s="497"/>
      <c r="DD52" s="497"/>
    </row>
    <row r="53" spans="1:108" ht="11.25">
      <c r="A53" s="497"/>
      <c r="B53" s="497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497"/>
      <c r="AU53" s="497"/>
      <c r="AV53" s="497"/>
      <c r="AW53" s="497"/>
      <c r="AX53" s="497"/>
      <c r="AY53" s="497"/>
      <c r="AZ53" s="497"/>
      <c r="BA53" s="497"/>
      <c r="BB53" s="497"/>
      <c r="BC53" s="497"/>
      <c r="BD53" s="497"/>
      <c r="BE53" s="497"/>
      <c r="BF53" s="497"/>
      <c r="BG53" s="497"/>
      <c r="BH53" s="497"/>
      <c r="BI53" s="497"/>
      <c r="BJ53" s="497"/>
      <c r="BK53" s="497"/>
      <c r="BL53" s="497"/>
      <c r="BM53" s="497"/>
      <c r="BN53" s="497"/>
      <c r="BO53" s="497"/>
      <c r="BP53" s="497"/>
      <c r="BQ53" s="497"/>
      <c r="BR53" s="497"/>
      <c r="BS53" s="497"/>
      <c r="BT53" s="497"/>
      <c r="BU53" s="497"/>
      <c r="BV53" s="497"/>
      <c r="BW53" s="497"/>
      <c r="BX53" s="497"/>
      <c r="BY53" s="497"/>
      <c r="BZ53" s="497"/>
      <c r="CA53" s="497"/>
      <c r="CB53" s="497"/>
      <c r="CC53" s="497"/>
      <c r="CD53" s="497"/>
      <c r="CE53" s="497"/>
      <c r="CF53" s="497"/>
      <c r="CG53" s="497"/>
      <c r="CH53" s="497"/>
      <c r="CI53" s="497"/>
      <c r="CJ53" s="497"/>
      <c r="CK53" s="497"/>
      <c r="CL53" s="497"/>
      <c r="CM53" s="497"/>
      <c r="CN53" s="497"/>
      <c r="CO53" s="497"/>
      <c r="CP53" s="497"/>
      <c r="CQ53" s="497"/>
      <c r="CR53" s="497"/>
      <c r="CS53" s="497"/>
      <c r="CT53" s="497"/>
      <c r="CU53" s="497"/>
      <c r="CV53" s="497"/>
      <c r="CW53" s="497"/>
      <c r="CX53" s="497"/>
      <c r="CY53" s="497"/>
      <c r="CZ53" s="497"/>
      <c r="DA53" s="497"/>
      <c r="DB53" s="497"/>
      <c r="DC53" s="497"/>
      <c r="DD53" s="497"/>
    </row>
    <row r="55" spans="1:108" ht="11.25">
      <c r="A55" s="496" t="s">
        <v>359</v>
      </c>
      <c r="B55" s="505"/>
      <c r="C55" s="505"/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 t="s">
        <v>95</v>
      </c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505"/>
      <c r="AD55" s="505"/>
      <c r="AE55" s="505" t="s">
        <v>360</v>
      </c>
      <c r="AF55" s="505"/>
      <c r="AG55" s="505"/>
      <c r="AH55" s="505"/>
      <c r="AI55" s="505"/>
      <c r="AJ55" s="505"/>
      <c r="AK55" s="505"/>
      <c r="AL55" s="505"/>
      <c r="AM55" s="505"/>
      <c r="AN55" s="505"/>
      <c r="AO55" s="505"/>
      <c r="AP55" s="505"/>
      <c r="AQ55" s="505"/>
      <c r="AR55" s="505"/>
      <c r="AS55" s="505"/>
      <c r="AT55" s="505"/>
      <c r="AU55" s="505"/>
      <c r="AV55" s="505"/>
      <c r="AW55" s="505"/>
      <c r="AX55" s="505" t="s">
        <v>361</v>
      </c>
      <c r="AY55" s="505"/>
      <c r="AZ55" s="505"/>
      <c r="BA55" s="505"/>
      <c r="BB55" s="505"/>
      <c r="BC55" s="505"/>
      <c r="BD55" s="505"/>
      <c r="BE55" s="505"/>
      <c r="BF55" s="505"/>
      <c r="BG55" s="505"/>
      <c r="BH55" s="505"/>
      <c r="BI55" s="505"/>
      <c r="BJ55" s="505"/>
      <c r="BK55" s="505"/>
      <c r="BL55" s="505"/>
      <c r="BM55" s="505"/>
      <c r="BN55" s="505"/>
      <c r="BO55" s="505"/>
      <c r="BP55" s="505"/>
      <c r="BQ55" s="505"/>
      <c r="BR55" s="505"/>
      <c r="BS55" s="505"/>
      <c r="BT55" s="505"/>
      <c r="BU55" s="505"/>
      <c r="BV55" s="505"/>
      <c r="BW55" s="505"/>
      <c r="BX55" s="505"/>
      <c r="BY55" s="505"/>
      <c r="BZ55" s="505"/>
      <c r="CA55" s="505"/>
      <c r="CB55" s="505"/>
      <c r="CC55" s="505"/>
      <c r="CD55" s="505"/>
      <c r="CE55" s="505"/>
      <c r="CF55" s="505"/>
      <c r="CG55" s="505"/>
      <c r="CH55" s="505"/>
      <c r="CI55" s="505"/>
      <c r="CJ55" s="505"/>
      <c r="CK55" s="505" t="s">
        <v>363</v>
      </c>
      <c r="CL55" s="505"/>
      <c r="CM55" s="505"/>
      <c r="CN55" s="505"/>
      <c r="CO55" s="505"/>
      <c r="CP55" s="505"/>
      <c r="CQ55" s="505"/>
      <c r="CR55" s="505"/>
      <c r="CS55" s="505"/>
      <c r="CT55" s="505"/>
      <c r="CU55" s="505"/>
      <c r="CV55" s="505"/>
      <c r="CW55" s="505"/>
      <c r="CX55" s="505"/>
      <c r="CY55" s="505"/>
      <c r="CZ55" s="505"/>
      <c r="DA55" s="505"/>
      <c r="DB55" s="505"/>
      <c r="DC55" s="505"/>
      <c r="DD55" s="494"/>
    </row>
    <row r="56" spans="1:108" ht="11.25">
      <c r="A56" s="496"/>
      <c r="B56" s="505"/>
      <c r="C56" s="505"/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505"/>
      <c r="AD56" s="505"/>
      <c r="AE56" s="505"/>
      <c r="AF56" s="505"/>
      <c r="AG56" s="505"/>
      <c r="AH56" s="505"/>
      <c r="AI56" s="505"/>
      <c r="AJ56" s="505"/>
      <c r="AK56" s="505"/>
      <c r="AL56" s="505"/>
      <c r="AM56" s="505"/>
      <c r="AN56" s="505"/>
      <c r="AO56" s="505"/>
      <c r="AP56" s="505"/>
      <c r="AQ56" s="505"/>
      <c r="AR56" s="505"/>
      <c r="AS56" s="505"/>
      <c r="AT56" s="505"/>
      <c r="AU56" s="505"/>
      <c r="AV56" s="505"/>
      <c r="AW56" s="505"/>
      <c r="AX56" s="505" t="s">
        <v>362</v>
      </c>
      <c r="AY56" s="505"/>
      <c r="AZ56" s="505"/>
      <c r="BA56" s="505"/>
      <c r="BB56" s="505"/>
      <c r="BC56" s="505"/>
      <c r="BD56" s="505"/>
      <c r="BE56" s="505"/>
      <c r="BF56" s="505"/>
      <c r="BG56" s="505"/>
      <c r="BH56" s="505"/>
      <c r="BI56" s="505"/>
      <c r="BJ56" s="505"/>
      <c r="BK56" s="505"/>
      <c r="BL56" s="505"/>
      <c r="BM56" s="505"/>
      <c r="BN56" s="505"/>
      <c r="BO56" s="505"/>
      <c r="BP56" s="505"/>
      <c r="BQ56" s="505"/>
      <c r="BR56" s="505" t="s">
        <v>34</v>
      </c>
      <c r="BS56" s="505"/>
      <c r="BT56" s="505"/>
      <c r="BU56" s="505"/>
      <c r="BV56" s="505"/>
      <c r="BW56" s="505"/>
      <c r="BX56" s="505"/>
      <c r="BY56" s="505"/>
      <c r="BZ56" s="505"/>
      <c r="CA56" s="505"/>
      <c r="CB56" s="505"/>
      <c r="CC56" s="505"/>
      <c r="CD56" s="505"/>
      <c r="CE56" s="505"/>
      <c r="CF56" s="505"/>
      <c r="CG56" s="505"/>
      <c r="CH56" s="505"/>
      <c r="CI56" s="505"/>
      <c r="CJ56" s="505"/>
      <c r="CK56" s="505"/>
      <c r="CL56" s="505"/>
      <c r="CM56" s="505"/>
      <c r="CN56" s="505"/>
      <c r="CO56" s="505"/>
      <c r="CP56" s="505"/>
      <c r="CQ56" s="505"/>
      <c r="CR56" s="505"/>
      <c r="CS56" s="505"/>
      <c r="CT56" s="505"/>
      <c r="CU56" s="505"/>
      <c r="CV56" s="505"/>
      <c r="CW56" s="505"/>
      <c r="CX56" s="505"/>
      <c r="CY56" s="505"/>
      <c r="CZ56" s="505"/>
      <c r="DA56" s="505"/>
      <c r="DB56" s="505"/>
      <c r="DC56" s="505"/>
      <c r="DD56" s="494"/>
    </row>
    <row r="57" spans="1:108" s="27" customFormat="1" ht="12" customHeight="1" thickBot="1">
      <c r="A57" s="180">
        <v>1</v>
      </c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>
        <v>2</v>
      </c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>
        <v>3</v>
      </c>
      <c r="AF57" s="465"/>
      <c r="AG57" s="465"/>
      <c r="AH57" s="465"/>
      <c r="AI57" s="465"/>
      <c r="AJ57" s="465"/>
      <c r="AK57" s="465"/>
      <c r="AL57" s="465"/>
      <c r="AM57" s="465"/>
      <c r="AN57" s="465"/>
      <c r="AO57" s="465"/>
      <c r="AP57" s="465"/>
      <c r="AQ57" s="465"/>
      <c r="AR57" s="465"/>
      <c r="AS57" s="465"/>
      <c r="AT57" s="465"/>
      <c r="AU57" s="465"/>
      <c r="AV57" s="465"/>
      <c r="AW57" s="465"/>
      <c r="AX57" s="465">
        <v>4</v>
      </c>
      <c r="AY57" s="465"/>
      <c r="AZ57" s="465"/>
      <c r="BA57" s="465"/>
      <c r="BB57" s="465"/>
      <c r="BC57" s="465"/>
      <c r="BD57" s="465"/>
      <c r="BE57" s="465"/>
      <c r="BF57" s="465"/>
      <c r="BG57" s="465"/>
      <c r="BH57" s="465"/>
      <c r="BI57" s="465"/>
      <c r="BJ57" s="465"/>
      <c r="BK57" s="465"/>
      <c r="BL57" s="465"/>
      <c r="BM57" s="465"/>
      <c r="BN57" s="465"/>
      <c r="BO57" s="465"/>
      <c r="BP57" s="465"/>
      <c r="BQ57" s="465"/>
      <c r="BR57" s="208">
        <v>5</v>
      </c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458"/>
      <c r="CK57" s="452">
        <v>6</v>
      </c>
      <c r="CL57" s="452"/>
      <c r="CM57" s="452"/>
      <c r="CN57" s="452"/>
      <c r="CO57" s="452"/>
      <c r="CP57" s="452"/>
      <c r="CQ57" s="452"/>
      <c r="CR57" s="452"/>
      <c r="CS57" s="452"/>
      <c r="CT57" s="452"/>
      <c r="CU57" s="452"/>
      <c r="CV57" s="452"/>
      <c r="CW57" s="452"/>
      <c r="CX57" s="452"/>
      <c r="CY57" s="452"/>
      <c r="CZ57" s="452"/>
      <c r="DA57" s="452"/>
      <c r="DB57" s="452"/>
      <c r="DC57" s="452"/>
      <c r="DD57" s="208"/>
    </row>
    <row r="58" spans="1:108" ht="15" customHeight="1">
      <c r="A58" s="510"/>
      <c r="B58" s="511"/>
      <c r="C58" s="511"/>
      <c r="D58" s="511"/>
      <c r="E58" s="511"/>
      <c r="F58" s="511"/>
      <c r="G58" s="511"/>
      <c r="H58" s="511"/>
      <c r="I58" s="511"/>
      <c r="J58" s="511"/>
      <c r="K58" s="511"/>
      <c r="L58" s="511"/>
      <c r="M58" s="511"/>
      <c r="N58" s="511"/>
      <c r="O58" s="511"/>
      <c r="P58" s="511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72"/>
      <c r="AF58" s="472"/>
      <c r="AG58" s="472"/>
      <c r="AH58" s="472"/>
      <c r="AI58" s="472"/>
      <c r="AJ58" s="472"/>
      <c r="AK58" s="472"/>
      <c r="AL58" s="472"/>
      <c r="AM58" s="472"/>
      <c r="AN58" s="472"/>
      <c r="AO58" s="472"/>
      <c r="AP58" s="472"/>
      <c r="AQ58" s="472"/>
      <c r="AR58" s="472"/>
      <c r="AS58" s="472"/>
      <c r="AT58" s="472"/>
      <c r="AU58" s="472"/>
      <c r="AV58" s="472"/>
      <c r="AW58" s="472"/>
      <c r="AX58" s="472"/>
      <c r="AY58" s="472"/>
      <c r="AZ58" s="472"/>
      <c r="BA58" s="472"/>
      <c r="BB58" s="472"/>
      <c r="BC58" s="472"/>
      <c r="BD58" s="472"/>
      <c r="BE58" s="472"/>
      <c r="BF58" s="472"/>
      <c r="BG58" s="472"/>
      <c r="BH58" s="472"/>
      <c r="BI58" s="472"/>
      <c r="BJ58" s="472"/>
      <c r="BK58" s="472"/>
      <c r="BL58" s="472"/>
      <c r="BM58" s="472"/>
      <c r="BN58" s="472"/>
      <c r="BO58" s="472"/>
      <c r="BP58" s="472"/>
      <c r="BQ58" s="473"/>
      <c r="BR58" s="453"/>
      <c r="BS58" s="450"/>
      <c r="BT58" s="450"/>
      <c r="BU58" s="450"/>
      <c r="BV58" s="450"/>
      <c r="BW58" s="450"/>
      <c r="BX58" s="450"/>
      <c r="BY58" s="450"/>
      <c r="BZ58" s="450"/>
      <c r="CA58" s="450"/>
      <c r="CB58" s="450"/>
      <c r="CC58" s="450"/>
      <c r="CD58" s="450"/>
      <c r="CE58" s="450"/>
      <c r="CF58" s="450"/>
      <c r="CG58" s="450"/>
      <c r="CH58" s="450"/>
      <c r="CI58" s="450"/>
      <c r="CJ58" s="450"/>
      <c r="CK58" s="450"/>
      <c r="CL58" s="450"/>
      <c r="CM58" s="450"/>
      <c r="CN58" s="450"/>
      <c r="CO58" s="450"/>
      <c r="CP58" s="450"/>
      <c r="CQ58" s="450"/>
      <c r="CR58" s="450"/>
      <c r="CS58" s="450"/>
      <c r="CT58" s="450"/>
      <c r="CU58" s="450"/>
      <c r="CV58" s="450"/>
      <c r="CW58" s="450"/>
      <c r="CX58" s="450"/>
      <c r="CY58" s="450"/>
      <c r="CZ58" s="450"/>
      <c r="DA58" s="450"/>
      <c r="DB58" s="450"/>
      <c r="DC58" s="450"/>
      <c r="DD58" s="451"/>
    </row>
    <row r="59" spans="1:108" ht="15" customHeight="1">
      <c r="A59" s="461"/>
      <c r="B59" s="462"/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4"/>
      <c r="AW59" s="454"/>
      <c r="AX59" s="454"/>
      <c r="AY59" s="454"/>
      <c r="AZ59" s="454"/>
      <c r="BA59" s="454"/>
      <c r="BB59" s="454"/>
      <c r="BC59" s="454"/>
      <c r="BD59" s="454"/>
      <c r="BE59" s="454"/>
      <c r="BF59" s="454"/>
      <c r="BG59" s="454"/>
      <c r="BH59" s="454"/>
      <c r="BI59" s="454"/>
      <c r="BJ59" s="454"/>
      <c r="BK59" s="454"/>
      <c r="BL59" s="454"/>
      <c r="BM59" s="454"/>
      <c r="BN59" s="454"/>
      <c r="BO59" s="454"/>
      <c r="BP59" s="454"/>
      <c r="BQ59" s="455"/>
      <c r="BR59" s="453"/>
      <c r="BS59" s="450"/>
      <c r="BT59" s="450"/>
      <c r="BU59" s="450"/>
      <c r="BV59" s="450"/>
      <c r="BW59" s="450"/>
      <c r="BX59" s="450"/>
      <c r="BY59" s="450"/>
      <c r="BZ59" s="450"/>
      <c r="CA59" s="450"/>
      <c r="CB59" s="450"/>
      <c r="CC59" s="450"/>
      <c r="CD59" s="450"/>
      <c r="CE59" s="450"/>
      <c r="CF59" s="450"/>
      <c r="CG59" s="450"/>
      <c r="CH59" s="450"/>
      <c r="CI59" s="450"/>
      <c r="CJ59" s="450"/>
      <c r="CK59" s="450"/>
      <c r="CL59" s="450"/>
      <c r="CM59" s="450"/>
      <c r="CN59" s="450"/>
      <c r="CO59" s="450"/>
      <c r="CP59" s="450"/>
      <c r="CQ59" s="450"/>
      <c r="CR59" s="450"/>
      <c r="CS59" s="450"/>
      <c r="CT59" s="450"/>
      <c r="CU59" s="450"/>
      <c r="CV59" s="450"/>
      <c r="CW59" s="450"/>
      <c r="CX59" s="450"/>
      <c r="CY59" s="450"/>
      <c r="CZ59" s="450"/>
      <c r="DA59" s="450"/>
      <c r="DB59" s="450"/>
      <c r="DC59" s="450"/>
      <c r="DD59" s="451"/>
    </row>
    <row r="60" spans="1:108" ht="15" customHeight="1">
      <c r="A60" s="461"/>
      <c r="B60" s="462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4"/>
      <c r="BE60" s="454"/>
      <c r="BF60" s="454"/>
      <c r="BG60" s="454"/>
      <c r="BH60" s="454"/>
      <c r="BI60" s="454"/>
      <c r="BJ60" s="454"/>
      <c r="BK60" s="454"/>
      <c r="BL60" s="454"/>
      <c r="BM60" s="454"/>
      <c r="BN60" s="454"/>
      <c r="BO60" s="454"/>
      <c r="BP60" s="454"/>
      <c r="BQ60" s="455"/>
      <c r="BR60" s="453"/>
      <c r="BS60" s="450"/>
      <c r="BT60" s="450"/>
      <c r="BU60" s="450"/>
      <c r="BV60" s="450"/>
      <c r="BW60" s="450"/>
      <c r="BX60" s="450"/>
      <c r="BY60" s="450"/>
      <c r="BZ60" s="450"/>
      <c r="CA60" s="450"/>
      <c r="CB60" s="450"/>
      <c r="CC60" s="450"/>
      <c r="CD60" s="450"/>
      <c r="CE60" s="450"/>
      <c r="CF60" s="450"/>
      <c r="CG60" s="450"/>
      <c r="CH60" s="450"/>
      <c r="CI60" s="450"/>
      <c r="CJ60" s="450"/>
      <c r="CK60" s="450"/>
      <c r="CL60" s="450"/>
      <c r="CM60" s="450"/>
      <c r="CN60" s="450"/>
      <c r="CO60" s="450"/>
      <c r="CP60" s="450"/>
      <c r="CQ60" s="450"/>
      <c r="CR60" s="450"/>
      <c r="CS60" s="450"/>
      <c r="CT60" s="450"/>
      <c r="CU60" s="450"/>
      <c r="CV60" s="450"/>
      <c r="CW60" s="450"/>
      <c r="CX60" s="450"/>
      <c r="CY60" s="450"/>
      <c r="CZ60" s="450"/>
      <c r="DA60" s="450"/>
      <c r="DB60" s="450"/>
      <c r="DC60" s="450"/>
      <c r="DD60" s="451"/>
    </row>
    <row r="61" spans="1:108" ht="15" customHeight="1">
      <c r="A61" s="461"/>
      <c r="B61" s="462"/>
      <c r="C61" s="462"/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59"/>
      <c r="AD61" s="459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  <c r="BK61" s="454"/>
      <c r="BL61" s="454"/>
      <c r="BM61" s="454"/>
      <c r="BN61" s="454"/>
      <c r="BO61" s="454"/>
      <c r="BP61" s="454"/>
      <c r="BQ61" s="455"/>
      <c r="BR61" s="453"/>
      <c r="BS61" s="450"/>
      <c r="BT61" s="450"/>
      <c r="BU61" s="450"/>
      <c r="BV61" s="450"/>
      <c r="BW61" s="450"/>
      <c r="BX61" s="450"/>
      <c r="BY61" s="450"/>
      <c r="BZ61" s="450"/>
      <c r="CA61" s="450"/>
      <c r="CB61" s="450"/>
      <c r="CC61" s="450"/>
      <c r="CD61" s="450"/>
      <c r="CE61" s="450"/>
      <c r="CF61" s="450"/>
      <c r="CG61" s="450"/>
      <c r="CH61" s="450"/>
      <c r="CI61" s="450"/>
      <c r="CJ61" s="450"/>
      <c r="CK61" s="450"/>
      <c r="CL61" s="450"/>
      <c r="CM61" s="450"/>
      <c r="CN61" s="450"/>
      <c r="CO61" s="450"/>
      <c r="CP61" s="450"/>
      <c r="CQ61" s="450"/>
      <c r="CR61" s="450"/>
      <c r="CS61" s="450"/>
      <c r="CT61" s="450"/>
      <c r="CU61" s="450"/>
      <c r="CV61" s="450"/>
      <c r="CW61" s="450"/>
      <c r="CX61" s="450"/>
      <c r="CY61" s="450"/>
      <c r="CZ61" s="450"/>
      <c r="DA61" s="450"/>
      <c r="DB61" s="450"/>
      <c r="DC61" s="450"/>
      <c r="DD61" s="451"/>
    </row>
    <row r="62" spans="1:108" ht="15" customHeight="1">
      <c r="A62" s="461"/>
      <c r="B62" s="462"/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4"/>
      <c r="BE62" s="454"/>
      <c r="BF62" s="454"/>
      <c r="BG62" s="454"/>
      <c r="BH62" s="454"/>
      <c r="BI62" s="454"/>
      <c r="BJ62" s="454"/>
      <c r="BK62" s="454"/>
      <c r="BL62" s="454"/>
      <c r="BM62" s="454"/>
      <c r="BN62" s="454"/>
      <c r="BO62" s="454"/>
      <c r="BP62" s="454"/>
      <c r="BQ62" s="455"/>
      <c r="BR62" s="453"/>
      <c r="BS62" s="450"/>
      <c r="BT62" s="450"/>
      <c r="BU62" s="450"/>
      <c r="BV62" s="450"/>
      <c r="BW62" s="450"/>
      <c r="BX62" s="450"/>
      <c r="BY62" s="450"/>
      <c r="BZ62" s="450"/>
      <c r="CA62" s="450"/>
      <c r="CB62" s="450"/>
      <c r="CC62" s="450"/>
      <c r="CD62" s="450"/>
      <c r="CE62" s="450"/>
      <c r="CF62" s="450"/>
      <c r="CG62" s="450"/>
      <c r="CH62" s="450"/>
      <c r="CI62" s="450"/>
      <c r="CJ62" s="450"/>
      <c r="CK62" s="450"/>
      <c r="CL62" s="450"/>
      <c r="CM62" s="450"/>
      <c r="CN62" s="450"/>
      <c r="CO62" s="450"/>
      <c r="CP62" s="450"/>
      <c r="CQ62" s="450"/>
      <c r="CR62" s="450"/>
      <c r="CS62" s="450"/>
      <c r="CT62" s="450"/>
      <c r="CU62" s="450"/>
      <c r="CV62" s="450"/>
      <c r="CW62" s="450"/>
      <c r="CX62" s="450"/>
      <c r="CY62" s="450"/>
      <c r="CZ62" s="450"/>
      <c r="DA62" s="450"/>
      <c r="DB62" s="450"/>
      <c r="DC62" s="450"/>
      <c r="DD62" s="451"/>
    </row>
    <row r="63" spans="1:108" ht="15" customHeight="1">
      <c r="A63" s="461"/>
      <c r="B63" s="462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454"/>
      <c r="AY63" s="454"/>
      <c r="AZ63" s="454"/>
      <c r="BA63" s="454"/>
      <c r="BB63" s="454"/>
      <c r="BC63" s="454"/>
      <c r="BD63" s="454"/>
      <c r="BE63" s="454"/>
      <c r="BF63" s="454"/>
      <c r="BG63" s="454"/>
      <c r="BH63" s="454"/>
      <c r="BI63" s="454"/>
      <c r="BJ63" s="454"/>
      <c r="BK63" s="454"/>
      <c r="BL63" s="454"/>
      <c r="BM63" s="454"/>
      <c r="BN63" s="454"/>
      <c r="BO63" s="454"/>
      <c r="BP63" s="454"/>
      <c r="BQ63" s="455"/>
      <c r="BR63" s="453"/>
      <c r="BS63" s="450"/>
      <c r="BT63" s="450"/>
      <c r="BU63" s="450"/>
      <c r="BV63" s="450"/>
      <c r="BW63" s="450"/>
      <c r="BX63" s="450"/>
      <c r="BY63" s="450"/>
      <c r="BZ63" s="450"/>
      <c r="CA63" s="450"/>
      <c r="CB63" s="450"/>
      <c r="CC63" s="450"/>
      <c r="CD63" s="450"/>
      <c r="CE63" s="450"/>
      <c r="CF63" s="450"/>
      <c r="CG63" s="450"/>
      <c r="CH63" s="450"/>
      <c r="CI63" s="450"/>
      <c r="CJ63" s="450"/>
      <c r="CK63" s="450"/>
      <c r="CL63" s="450"/>
      <c r="CM63" s="450"/>
      <c r="CN63" s="450"/>
      <c r="CO63" s="450"/>
      <c r="CP63" s="450"/>
      <c r="CQ63" s="450"/>
      <c r="CR63" s="450"/>
      <c r="CS63" s="450"/>
      <c r="CT63" s="450"/>
      <c r="CU63" s="450"/>
      <c r="CV63" s="450"/>
      <c r="CW63" s="450"/>
      <c r="CX63" s="450"/>
      <c r="CY63" s="450"/>
      <c r="CZ63" s="450"/>
      <c r="DA63" s="450"/>
      <c r="DB63" s="450"/>
      <c r="DC63" s="450"/>
      <c r="DD63" s="451"/>
    </row>
    <row r="64" spans="1:108" ht="15" customHeight="1">
      <c r="A64" s="461"/>
      <c r="B64" s="462"/>
      <c r="C64" s="462"/>
      <c r="D64" s="462"/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454"/>
      <c r="BM64" s="454"/>
      <c r="BN64" s="454"/>
      <c r="BO64" s="454"/>
      <c r="BP64" s="454"/>
      <c r="BQ64" s="455"/>
      <c r="BR64" s="453"/>
      <c r="BS64" s="450"/>
      <c r="BT64" s="450"/>
      <c r="BU64" s="450"/>
      <c r="BV64" s="450"/>
      <c r="BW64" s="450"/>
      <c r="BX64" s="450"/>
      <c r="BY64" s="450"/>
      <c r="BZ64" s="450"/>
      <c r="CA64" s="450"/>
      <c r="CB64" s="450"/>
      <c r="CC64" s="450"/>
      <c r="CD64" s="450"/>
      <c r="CE64" s="450"/>
      <c r="CF64" s="450"/>
      <c r="CG64" s="450"/>
      <c r="CH64" s="450"/>
      <c r="CI64" s="450"/>
      <c r="CJ64" s="450"/>
      <c r="CK64" s="450"/>
      <c r="CL64" s="450"/>
      <c r="CM64" s="450"/>
      <c r="CN64" s="450"/>
      <c r="CO64" s="450"/>
      <c r="CP64" s="450"/>
      <c r="CQ64" s="450"/>
      <c r="CR64" s="450"/>
      <c r="CS64" s="450"/>
      <c r="CT64" s="450"/>
      <c r="CU64" s="450"/>
      <c r="CV64" s="450"/>
      <c r="CW64" s="450"/>
      <c r="CX64" s="450"/>
      <c r="CY64" s="450"/>
      <c r="CZ64" s="450"/>
      <c r="DA64" s="450"/>
      <c r="DB64" s="450"/>
      <c r="DC64" s="450"/>
      <c r="DD64" s="451"/>
    </row>
    <row r="65" spans="1:108" ht="15" customHeight="1">
      <c r="A65" s="461"/>
      <c r="B65" s="462"/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5"/>
      <c r="BR65" s="453"/>
      <c r="BS65" s="450"/>
      <c r="BT65" s="450"/>
      <c r="BU65" s="450"/>
      <c r="BV65" s="450"/>
      <c r="BW65" s="450"/>
      <c r="BX65" s="450"/>
      <c r="BY65" s="450"/>
      <c r="BZ65" s="450"/>
      <c r="CA65" s="450"/>
      <c r="CB65" s="450"/>
      <c r="CC65" s="450"/>
      <c r="CD65" s="450"/>
      <c r="CE65" s="450"/>
      <c r="CF65" s="450"/>
      <c r="CG65" s="450"/>
      <c r="CH65" s="450"/>
      <c r="CI65" s="450"/>
      <c r="CJ65" s="450"/>
      <c r="CK65" s="450"/>
      <c r="CL65" s="450"/>
      <c r="CM65" s="450"/>
      <c r="CN65" s="450"/>
      <c r="CO65" s="450"/>
      <c r="CP65" s="450"/>
      <c r="CQ65" s="450"/>
      <c r="CR65" s="450"/>
      <c r="CS65" s="450"/>
      <c r="CT65" s="450"/>
      <c r="CU65" s="450"/>
      <c r="CV65" s="450"/>
      <c r="CW65" s="450"/>
      <c r="CX65" s="450"/>
      <c r="CY65" s="450"/>
      <c r="CZ65" s="450"/>
      <c r="DA65" s="450"/>
      <c r="DB65" s="450"/>
      <c r="DC65" s="450"/>
      <c r="DD65" s="451"/>
    </row>
    <row r="66" spans="1:108" ht="15" customHeight="1">
      <c r="A66" s="461"/>
      <c r="B66" s="462"/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  <c r="BK66" s="454"/>
      <c r="BL66" s="454"/>
      <c r="BM66" s="454"/>
      <c r="BN66" s="454"/>
      <c r="BO66" s="454"/>
      <c r="BP66" s="454"/>
      <c r="BQ66" s="455"/>
      <c r="BR66" s="453"/>
      <c r="BS66" s="450"/>
      <c r="BT66" s="450"/>
      <c r="BU66" s="450"/>
      <c r="BV66" s="450"/>
      <c r="BW66" s="450"/>
      <c r="BX66" s="450"/>
      <c r="BY66" s="450"/>
      <c r="BZ66" s="450"/>
      <c r="CA66" s="450"/>
      <c r="CB66" s="450"/>
      <c r="CC66" s="450"/>
      <c r="CD66" s="450"/>
      <c r="CE66" s="450"/>
      <c r="CF66" s="450"/>
      <c r="CG66" s="450"/>
      <c r="CH66" s="450"/>
      <c r="CI66" s="450"/>
      <c r="CJ66" s="450"/>
      <c r="CK66" s="450"/>
      <c r="CL66" s="450"/>
      <c r="CM66" s="450"/>
      <c r="CN66" s="450"/>
      <c r="CO66" s="450"/>
      <c r="CP66" s="450"/>
      <c r="CQ66" s="450"/>
      <c r="CR66" s="450"/>
      <c r="CS66" s="450"/>
      <c r="CT66" s="450"/>
      <c r="CU66" s="450"/>
      <c r="CV66" s="450"/>
      <c r="CW66" s="450"/>
      <c r="CX66" s="450"/>
      <c r="CY66" s="450"/>
      <c r="CZ66" s="450"/>
      <c r="DA66" s="450"/>
      <c r="DB66" s="450"/>
      <c r="DC66" s="450"/>
      <c r="DD66" s="451"/>
    </row>
    <row r="67" spans="1:108" ht="15" customHeight="1">
      <c r="A67" s="461"/>
      <c r="B67" s="462"/>
      <c r="C67" s="462"/>
      <c r="D67" s="462"/>
      <c r="E67" s="462"/>
      <c r="F67" s="462"/>
      <c r="G67" s="462"/>
      <c r="H67" s="462"/>
      <c r="I67" s="462"/>
      <c r="J67" s="462"/>
      <c r="K67" s="462"/>
      <c r="L67" s="462"/>
      <c r="M67" s="462"/>
      <c r="N67" s="462"/>
      <c r="O67" s="462"/>
      <c r="P67" s="462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454"/>
      <c r="AY67" s="454"/>
      <c r="AZ67" s="454"/>
      <c r="BA67" s="454"/>
      <c r="BB67" s="454"/>
      <c r="BC67" s="454"/>
      <c r="BD67" s="454"/>
      <c r="BE67" s="454"/>
      <c r="BF67" s="454"/>
      <c r="BG67" s="454"/>
      <c r="BH67" s="454"/>
      <c r="BI67" s="454"/>
      <c r="BJ67" s="454"/>
      <c r="BK67" s="454"/>
      <c r="BL67" s="454"/>
      <c r="BM67" s="454"/>
      <c r="BN67" s="454"/>
      <c r="BO67" s="454"/>
      <c r="BP67" s="454"/>
      <c r="BQ67" s="455"/>
      <c r="BR67" s="453"/>
      <c r="BS67" s="450"/>
      <c r="BT67" s="450"/>
      <c r="BU67" s="450"/>
      <c r="BV67" s="450"/>
      <c r="BW67" s="450"/>
      <c r="BX67" s="450"/>
      <c r="BY67" s="450"/>
      <c r="BZ67" s="450"/>
      <c r="CA67" s="450"/>
      <c r="CB67" s="450"/>
      <c r="CC67" s="450"/>
      <c r="CD67" s="450"/>
      <c r="CE67" s="450"/>
      <c r="CF67" s="450"/>
      <c r="CG67" s="450"/>
      <c r="CH67" s="450"/>
      <c r="CI67" s="450"/>
      <c r="CJ67" s="450"/>
      <c r="CK67" s="450"/>
      <c r="CL67" s="450"/>
      <c r="CM67" s="450"/>
      <c r="CN67" s="450"/>
      <c r="CO67" s="450"/>
      <c r="CP67" s="450"/>
      <c r="CQ67" s="450"/>
      <c r="CR67" s="450"/>
      <c r="CS67" s="450"/>
      <c r="CT67" s="450"/>
      <c r="CU67" s="450"/>
      <c r="CV67" s="450"/>
      <c r="CW67" s="450"/>
      <c r="CX67" s="450"/>
      <c r="CY67" s="450"/>
      <c r="CZ67" s="450"/>
      <c r="DA67" s="450"/>
      <c r="DB67" s="450"/>
      <c r="DC67" s="450"/>
      <c r="DD67" s="451"/>
    </row>
    <row r="68" spans="1:108" ht="15" customHeight="1" thickBot="1">
      <c r="A68" s="463"/>
      <c r="B68" s="464"/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  <c r="AC68" s="460"/>
      <c r="AD68" s="460"/>
      <c r="AE68" s="456"/>
      <c r="AF68" s="456"/>
      <c r="AG68" s="456"/>
      <c r="AH68" s="456"/>
      <c r="AI68" s="456"/>
      <c r="AJ68" s="456"/>
      <c r="AK68" s="456"/>
      <c r="AL68" s="456"/>
      <c r="AM68" s="456"/>
      <c r="AN68" s="456"/>
      <c r="AO68" s="456"/>
      <c r="AP68" s="456"/>
      <c r="AQ68" s="456"/>
      <c r="AR68" s="456"/>
      <c r="AS68" s="456"/>
      <c r="AT68" s="456"/>
      <c r="AU68" s="456"/>
      <c r="AV68" s="456"/>
      <c r="AW68" s="456"/>
      <c r="AX68" s="456"/>
      <c r="AY68" s="456"/>
      <c r="AZ68" s="456"/>
      <c r="BA68" s="456"/>
      <c r="BB68" s="456"/>
      <c r="BC68" s="456"/>
      <c r="BD68" s="456"/>
      <c r="BE68" s="456"/>
      <c r="BF68" s="456"/>
      <c r="BG68" s="456"/>
      <c r="BH68" s="456"/>
      <c r="BI68" s="456"/>
      <c r="BJ68" s="456"/>
      <c r="BK68" s="456"/>
      <c r="BL68" s="456"/>
      <c r="BM68" s="456"/>
      <c r="BN68" s="456"/>
      <c r="BO68" s="456"/>
      <c r="BP68" s="456"/>
      <c r="BQ68" s="457"/>
      <c r="BR68" s="453"/>
      <c r="BS68" s="450"/>
      <c r="BT68" s="450"/>
      <c r="BU68" s="450"/>
      <c r="BV68" s="450"/>
      <c r="BW68" s="450"/>
      <c r="BX68" s="450"/>
      <c r="BY68" s="450"/>
      <c r="BZ68" s="450"/>
      <c r="CA68" s="450"/>
      <c r="CB68" s="450"/>
      <c r="CC68" s="450"/>
      <c r="CD68" s="450"/>
      <c r="CE68" s="450"/>
      <c r="CF68" s="450"/>
      <c r="CG68" s="450"/>
      <c r="CH68" s="450"/>
      <c r="CI68" s="450"/>
      <c r="CJ68" s="450"/>
      <c r="CK68" s="450"/>
      <c r="CL68" s="450"/>
      <c r="CM68" s="450"/>
      <c r="CN68" s="450"/>
      <c r="CO68" s="450"/>
      <c r="CP68" s="450"/>
      <c r="CQ68" s="450"/>
      <c r="CR68" s="450"/>
      <c r="CS68" s="450"/>
      <c r="CT68" s="450"/>
      <c r="CU68" s="450"/>
      <c r="CV68" s="450"/>
      <c r="CW68" s="450"/>
      <c r="CX68" s="450"/>
      <c r="CY68" s="450"/>
      <c r="CZ68" s="450"/>
      <c r="DA68" s="450"/>
      <c r="DB68" s="450"/>
      <c r="DC68" s="450"/>
      <c r="DD68" s="451"/>
    </row>
    <row r="69" ht="3" customHeight="1"/>
  </sheetData>
  <sheetProtection/>
  <mergeCells count="259">
    <mergeCell ref="A61:P61"/>
    <mergeCell ref="A62:P62"/>
    <mergeCell ref="AE57:AW57"/>
    <mergeCell ref="AE58:AW58"/>
    <mergeCell ref="AE59:AW59"/>
    <mergeCell ref="AE60:AW60"/>
    <mergeCell ref="AE61:AW61"/>
    <mergeCell ref="AE62:AW62"/>
    <mergeCell ref="A57:P57"/>
    <mergeCell ref="A58:P58"/>
    <mergeCell ref="A36:AD36"/>
    <mergeCell ref="AE36:AW36"/>
    <mergeCell ref="A37:AD37"/>
    <mergeCell ref="AE37:AW37"/>
    <mergeCell ref="BR36:CJ36"/>
    <mergeCell ref="CK36:DD36"/>
    <mergeCell ref="BR37:CJ37"/>
    <mergeCell ref="CK37:DD37"/>
    <mergeCell ref="AX36:BQ36"/>
    <mergeCell ref="AX37:BQ37"/>
    <mergeCell ref="A59:P59"/>
    <mergeCell ref="A60:P60"/>
    <mergeCell ref="BR56:CJ56"/>
    <mergeCell ref="AX55:CJ55"/>
    <mergeCell ref="AE55:AW56"/>
    <mergeCell ref="AX56:BQ56"/>
    <mergeCell ref="AX59:BQ59"/>
    <mergeCell ref="AX60:BQ60"/>
    <mergeCell ref="CK55:DD56"/>
    <mergeCell ref="A17:AD17"/>
    <mergeCell ref="AE17:AW17"/>
    <mergeCell ref="AX17:BQ17"/>
    <mergeCell ref="BR17:CJ17"/>
    <mergeCell ref="A18:AD18"/>
    <mergeCell ref="AE18:AW18"/>
    <mergeCell ref="AX18:BQ18"/>
    <mergeCell ref="A55:P56"/>
    <mergeCell ref="Q55:AD56"/>
    <mergeCell ref="CK3:DD3"/>
    <mergeCell ref="A5:DD5"/>
    <mergeCell ref="S7:CJ7"/>
    <mergeCell ref="A52:DD53"/>
    <mergeCell ref="BR18:CJ18"/>
    <mergeCell ref="CK17:DD17"/>
    <mergeCell ref="CK18:DD18"/>
    <mergeCell ref="S8:CJ8"/>
    <mergeCell ref="S9:CJ9"/>
    <mergeCell ref="S10:CJ10"/>
    <mergeCell ref="A14:AD16"/>
    <mergeCell ref="AE14:DD14"/>
    <mergeCell ref="AE15:BQ15"/>
    <mergeCell ref="BR15:DD15"/>
    <mergeCell ref="AE16:AW16"/>
    <mergeCell ref="AX16:BQ16"/>
    <mergeCell ref="BR16:CJ16"/>
    <mergeCell ref="CK16:DD16"/>
    <mergeCell ref="CK19:DD19"/>
    <mergeCell ref="A35:AD35"/>
    <mergeCell ref="AE35:AW35"/>
    <mergeCell ref="AX35:BQ35"/>
    <mergeCell ref="BR35:CJ35"/>
    <mergeCell ref="CK35:DD35"/>
    <mergeCell ref="A19:AD19"/>
    <mergeCell ref="AE19:AW19"/>
    <mergeCell ref="AX19:BQ19"/>
    <mergeCell ref="BR19:CJ19"/>
    <mergeCell ref="CK38:DD38"/>
    <mergeCell ref="A39:AD39"/>
    <mergeCell ref="AE39:AW39"/>
    <mergeCell ref="AX39:BQ39"/>
    <mergeCell ref="BR39:CJ39"/>
    <mergeCell ref="CK39:DD39"/>
    <mergeCell ref="A38:AD38"/>
    <mergeCell ref="AE38:AW38"/>
    <mergeCell ref="AX38:BQ38"/>
    <mergeCell ref="BR38:CJ38"/>
    <mergeCell ref="A48:P48"/>
    <mergeCell ref="Q48:AD48"/>
    <mergeCell ref="AE48:AW48"/>
    <mergeCell ref="AX48:BQ48"/>
    <mergeCell ref="BR48:CJ48"/>
    <mergeCell ref="CK48:DD48"/>
    <mergeCell ref="AE50:AW50"/>
    <mergeCell ref="AX50:BQ50"/>
    <mergeCell ref="BR50:CJ50"/>
    <mergeCell ref="CK50:DD50"/>
    <mergeCell ref="A63:P63"/>
    <mergeCell ref="A64:P64"/>
    <mergeCell ref="Q63:AD63"/>
    <mergeCell ref="Q64:AD64"/>
    <mergeCell ref="AX57:BQ57"/>
    <mergeCell ref="AX58:BQ58"/>
    <mergeCell ref="A65:P65"/>
    <mergeCell ref="A66:P66"/>
    <mergeCell ref="A67:P67"/>
    <mergeCell ref="A68:P68"/>
    <mergeCell ref="Q57:AD57"/>
    <mergeCell ref="Q58:AD58"/>
    <mergeCell ref="Q59:AD59"/>
    <mergeCell ref="Q60:AD60"/>
    <mergeCell ref="Q61:AD61"/>
    <mergeCell ref="Q62:AD62"/>
    <mergeCell ref="AE63:AW63"/>
    <mergeCell ref="AE64:AW64"/>
    <mergeCell ref="AE65:AW65"/>
    <mergeCell ref="AE66:AW66"/>
    <mergeCell ref="AE67:AW67"/>
    <mergeCell ref="AE68:AW68"/>
    <mergeCell ref="AX65:BQ65"/>
    <mergeCell ref="AX66:BQ66"/>
    <mergeCell ref="Q65:AD65"/>
    <mergeCell ref="Q66:AD66"/>
    <mergeCell ref="Q67:AD67"/>
    <mergeCell ref="Q68:AD68"/>
    <mergeCell ref="BR63:CJ63"/>
    <mergeCell ref="BR64:CJ64"/>
    <mergeCell ref="AX61:BQ61"/>
    <mergeCell ref="AX62:BQ62"/>
    <mergeCell ref="AX63:BQ63"/>
    <mergeCell ref="AX64:BQ64"/>
    <mergeCell ref="CK61:DD61"/>
    <mergeCell ref="CK62:DD62"/>
    <mergeCell ref="AX67:BQ67"/>
    <mergeCell ref="AX68:BQ68"/>
    <mergeCell ref="BR57:CJ57"/>
    <mergeCell ref="BR58:CJ58"/>
    <mergeCell ref="BR59:CJ59"/>
    <mergeCell ref="BR60:CJ60"/>
    <mergeCell ref="BR61:CJ61"/>
    <mergeCell ref="BR62:CJ62"/>
    <mergeCell ref="CK64:DD64"/>
    <mergeCell ref="CK65:DD65"/>
    <mergeCell ref="CK66:DD66"/>
    <mergeCell ref="CK67:DD67"/>
    <mergeCell ref="CK68:DD68"/>
    <mergeCell ref="BR65:CJ65"/>
    <mergeCell ref="BR66:CJ66"/>
    <mergeCell ref="BR67:CJ67"/>
    <mergeCell ref="BR68:CJ68"/>
    <mergeCell ref="A41:AD41"/>
    <mergeCell ref="AE41:AW41"/>
    <mergeCell ref="AX41:BQ41"/>
    <mergeCell ref="BR41:CJ41"/>
    <mergeCell ref="CK41:DD41"/>
    <mergeCell ref="CK63:DD63"/>
    <mergeCell ref="CK57:DD57"/>
    <mergeCell ref="CK58:DD58"/>
    <mergeCell ref="CK59:DD59"/>
    <mergeCell ref="CK60:DD60"/>
    <mergeCell ref="A43:AD43"/>
    <mergeCell ref="AE43:AW43"/>
    <mergeCell ref="AX43:BQ43"/>
    <mergeCell ref="BR43:CJ43"/>
    <mergeCell ref="CK43:DD43"/>
    <mergeCell ref="A40:AD40"/>
    <mergeCell ref="AE40:AW40"/>
    <mergeCell ref="AX40:BQ40"/>
    <mergeCell ref="BR40:CJ40"/>
    <mergeCell ref="CK40:DD40"/>
    <mergeCell ref="A44:AD44"/>
    <mergeCell ref="AE44:AW44"/>
    <mergeCell ref="AX44:BQ44"/>
    <mergeCell ref="BR44:CJ44"/>
    <mergeCell ref="CK44:DD44"/>
    <mergeCell ref="A42:AD42"/>
    <mergeCell ref="AE42:AW42"/>
    <mergeCell ref="AX42:BQ42"/>
    <mergeCell ref="BR42:CJ42"/>
    <mergeCell ref="CK42:DD42"/>
    <mergeCell ref="A46:AD46"/>
    <mergeCell ref="AE46:AW46"/>
    <mergeCell ref="AX46:BQ46"/>
    <mergeCell ref="BR46:CJ46"/>
    <mergeCell ref="CK46:DD46"/>
    <mergeCell ref="A20:AD20"/>
    <mergeCell ref="AE20:AW20"/>
    <mergeCell ref="AX20:BQ20"/>
    <mergeCell ref="BR20:CJ20"/>
    <mergeCell ref="CK20:DD20"/>
    <mergeCell ref="A22:AD22"/>
    <mergeCell ref="AE22:AW22"/>
    <mergeCell ref="AX22:BQ22"/>
    <mergeCell ref="BR22:CJ22"/>
    <mergeCell ref="CK22:DD22"/>
    <mergeCell ref="A47:AD47"/>
    <mergeCell ref="AE47:AW47"/>
    <mergeCell ref="AX47:BQ47"/>
    <mergeCell ref="BR47:CJ47"/>
    <mergeCell ref="CK47:DD47"/>
    <mergeCell ref="A28:AD28"/>
    <mergeCell ref="AE28:AW28"/>
    <mergeCell ref="AX28:BQ28"/>
    <mergeCell ref="BR28:CJ28"/>
    <mergeCell ref="CK28:DD28"/>
    <mergeCell ref="A21:AD21"/>
    <mergeCell ref="AE21:AW21"/>
    <mergeCell ref="AX21:BQ21"/>
    <mergeCell ref="BR21:CJ21"/>
    <mergeCell ref="CK21:DD21"/>
    <mergeCell ref="A32:AD32"/>
    <mergeCell ref="AE32:AW32"/>
    <mergeCell ref="AX32:BQ32"/>
    <mergeCell ref="BR32:CJ32"/>
    <mergeCell ref="CK32:DD32"/>
    <mergeCell ref="A25:AD25"/>
    <mergeCell ref="AE25:AW25"/>
    <mergeCell ref="AX25:BQ25"/>
    <mergeCell ref="BR25:CJ25"/>
    <mergeCell ref="CK25:DD25"/>
    <mergeCell ref="A33:AD33"/>
    <mergeCell ref="AE33:AW33"/>
    <mergeCell ref="AX33:BQ33"/>
    <mergeCell ref="BR33:CJ33"/>
    <mergeCell ref="CK33:DD33"/>
    <mergeCell ref="A29:AD29"/>
    <mergeCell ref="AE29:AW29"/>
    <mergeCell ref="AX29:BQ29"/>
    <mergeCell ref="BR29:CJ29"/>
    <mergeCell ref="CK29:DD29"/>
    <mergeCell ref="A31:AD31"/>
    <mergeCell ref="AE31:AW31"/>
    <mergeCell ref="AX31:BQ31"/>
    <mergeCell ref="BR31:CJ31"/>
    <mergeCell ref="CK31:DD31"/>
    <mergeCell ref="A34:AD34"/>
    <mergeCell ref="AE34:AW34"/>
    <mergeCell ref="AX34:BQ34"/>
    <mergeCell ref="BR34:CJ34"/>
    <mergeCell ref="CK34:DD34"/>
    <mergeCell ref="A23:AD23"/>
    <mergeCell ref="AE23:AW23"/>
    <mergeCell ref="AX23:BQ23"/>
    <mergeCell ref="BR23:CJ23"/>
    <mergeCell ref="CK23:DD23"/>
    <mergeCell ref="A24:AD24"/>
    <mergeCell ref="AE24:AW24"/>
    <mergeCell ref="AX24:BQ24"/>
    <mergeCell ref="BR24:CJ24"/>
    <mergeCell ref="CK24:DD24"/>
    <mergeCell ref="A26:AD26"/>
    <mergeCell ref="AE26:AW26"/>
    <mergeCell ref="AX26:BQ26"/>
    <mergeCell ref="BR26:CJ26"/>
    <mergeCell ref="CK26:DD26"/>
    <mergeCell ref="A27:AD27"/>
    <mergeCell ref="AE27:AW27"/>
    <mergeCell ref="AX27:BQ27"/>
    <mergeCell ref="BR27:CJ27"/>
    <mergeCell ref="CK27:DD27"/>
    <mergeCell ref="A30:AD30"/>
    <mergeCell ref="AE30:AW30"/>
    <mergeCell ref="AX30:BQ30"/>
    <mergeCell ref="BR30:CJ30"/>
    <mergeCell ref="CK30:DD30"/>
    <mergeCell ref="A45:AD45"/>
    <mergeCell ref="AE45:AW45"/>
    <mergeCell ref="AX45:BQ45"/>
    <mergeCell ref="BR45:CJ45"/>
    <mergeCell ref="CK45:DD4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2014-03-14T12:18:43Z</cp:lastPrinted>
  <dcterms:created xsi:type="dcterms:W3CDTF">2007-09-26T10:24:08Z</dcterms:created>
  <dcterms:modified xsi:type="dcterms:W3CDTF">2014-03-14T12:21:33Z</dcterms:modified>
  <cp:category/>
  <cp:version/>
  <cp:contentType/>
  <cp:contentStatus/>
</cp:coreProperties>
</file>